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C:\Users\Nuria\Documents\WE LOVE THE PLANET\"/>
    </mc:Choice>
  </mc:AlternateContent>
  <xr:revisionPtr revIDLastSave="0" documentId="13_ncr:1_{CCF5FC64-D9EA-47D0-B0E1-3A8CD8C4530C}" xr6:coauthVersionLast="47" xr6:coauthVersionMax="47" xr10:uidLastSave="{00000000-0000-0000-0000-000000000000}"/>
  <bookViews>
    <workbookView xWindow="-120" yWindow="-120" windowWidth="20730" windowHeight="11160" xr2:uid="{34D788B1-C935-4E1A-A91E-0340049FAE19}"/>
  </bookViews>
  <sheets>
    <sheet name="natura" sheetId="4" r:id="rId1"/>
    <sheet name="Product Info" sheetId="3" r:id="rId2"/>
  </sheet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0" i="3" l="1"/>
  <c r="W10" i="3" s="1"/>
  <c r="V9" i="3"/>
  <c r="W9" i="3" s="1"/>
  <c r="V8" i="3"/>
  <c r="W8" i="3" s="1"/>
  <c r="V7" i="3"/>
  <c r="W7" i="3" s="1"/>
  <c r="V6" i="3"/>
  <c r="W6" i="3" s="1"/>
  <c r="V5" i="3"/>
  <c r="W5" i="3" s="1"/>
  <c r="V18" i="3"/>
  <c r="W18" i="3" s="1"/>
  <c r="V19" i="3"/>
  <c r="W19" i="3" s="1"/>
  <c r="V17" i="3"/>
  <c r="W17" i="3" s="1"/>
  <c r="V16" i="3"/>
  <c r="W16" i="3" s="1"/>
  <c r="V15" i="3"/>
  <c r="W15" i="3" s="1"/>
  <c r="V14" i="3"/>
  <c r="W14" i="3" s="1"/>
  <c r="V13" i="3"/>
  <c r="W13" i="3" s="1"/>
  <c r="V12" i="3"/>
  <c r="W12" i="3" s="1"/>
  <c r="V11" i="3"/>
  <c r="W11" i="3"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<sst xmlns="http://schemas.openxmlformats.org/spreadsheetml/2006/main" count="338" uniqueCount="136">
  <si>
    <t>EAN code product</t>
  </si>
  <si>
    <t>Certification</t>
  </si>
  <si>
    <t>Country of origin</t>
  </si>
  <si>
    <t>Packaging Unit</t>
  </si>
  <si>
    <t>Gross weight (g)</t>
  </si>
  <si>
    <t>Dimensions per piece HxWxD in mm</t>
  </si>
  <si>
    <t>Customs number</t>
  </si>
  <si>
    <t>NCS (Natural Cosmetics Standard) + EcoControl</t>
  </si>
  <si>
    <t>the Netherlands</t>
  </si>
  <si>
    <t>NCS (Natural Cosmetics Vegan) + EcoControl</t>
  </si>
  <si>
    <t>PCS per europallet layer</t>
  </si>
  <si>
    <t>Outer Carton</t>
  </si>
  <si>
    <t>Max. PCS per europallet</t>
  </si>
  <si>
    <t>DS.041.40</t>
  </si>
  <si>
    <t>DS.042.40</t>
  </si>
  <si>
    <t>DS.043.40</t>
  </si>
  <si>
    <t>DS.044.40</t>
  </si>
  <si>
    <t>DS.045.40</t>
  </si>
  <si>
    <t>DS.046.40</t>
  </si>
  <si>
    <t>LB.081.5</t>
  </si>
  <si>
    <t>LB.082.5</t>
  </si>
  <si>
    <t>LB.083.5</t>
  </si>
  <si>
    <t>8720254504261</t>
  </si>
  <si>
    <t>8720254504278</t>
  </si>
  <si>
    <t>8720254504582</t>
  </si>
  <si>
    <t>8720254504599</t>
  </si>
  <si>
    <t>SS.S50.40</t>
  </si>
  <si>
    <t>Deodorant stick 40 g - Chic Magnolia</t>
  </si>
  <si>
    <t>Deodorant stick 40 g - Wild Lavender</t>
  </si>
  <si>
    <t>Deodorant stick 40 g - Sweet Rose</t>
  </si>
  <si>
    <t>Deodorant stick 40 g - Fresh Citrus</t>
  </si>
  <si>
    <t>98x36x36</t>
  </si>
  <si>
    <t>100 ml</t>
  </si>
  <si>
    <t>250 ml</t>
  </si>
  <si>
    <t>Code</t>
  </si>
  <si>
    <t>Deodorant stick 40 g - Zesty Lime (Vegan)</t>
  </si>
  <si>
    <t>DB.041.35</t>
  </si>
  <si>
    <t>Deodorant balm 35 g - Fresh Citrus (Vegan)</t>
  </si>
  <si>
    <t>DB.042.35</t>
  </si>
  <si>
    <t>Deodorant balm 35 g - Sweet Rose (Vegan)</t>
  </si>
  <si>
    <t>DB.045.35</t>
  </si>
  <si>
    <t>Deodorant balm 35 g - Soft Almond (Vegan) (Sensitive)</t>
  </si>
  <si>
    <t>DB.046.35</t>
  </si>
  <si>
    <t>Deodorant balm 35 g - Zesty Lime (Vegan)</t>
  </si>
  <si>
    <t>Lipbalm 4,9 g - Sweet Honey</t>
  </si>
  <si>
    <t>Lipbalm 4,9 g - Silky Coconut</t>
  </si>
  <si>
    <t>Lipbalm 4,9 g - Lush Raspberry (Vegan)</t>
  </si>
  <si>
    <t>8721249380006</t>
  </si>
  <si>
    <t>8721249380020</t>
  </si>
  <si>
    <t>8721249380037</t>
  </si>
  <si>
    <t>DS.01</t>
  </si>
  <si>
    <t>5 pc</t>
  </si>
  <si>
    <t>8721249380044</t>
  </si>
  <si>
    <t>DS.02</t>
  </si>
  <si>
    <t>8721249380051</t>
  </si>
  <si>
    <t>PCS per Unit</t>
  </si>
  <si>
    <t>EAN-Code Unit</t>
  </si>
  <si>
    <t>Gross weight  Unit (g)</t>
  </si>
  <si>
    <t>Pallet</t>
  </si>
  <si>
    <t>Name ENG</t>
  </si>
  <si>
    <t>N/A</t>
  </si>
  <si>
    <t>8720254504674</t>
  </si>
  <si>
    <t>8720254504681</t>
  </si>
  <si>
    <t>8720254504735</t>
  </si>
  <si>
    <t>8720254504742</t>
  </si>
  <si>
    <t>8720254504766</t>
  </si>
  <si>
    <t>8720254504773</t>
  </si>
  <si>
    <t>8720254504797</t>
  </si>
  <si>
    <t>8720254504803</t>
  </si>
  <si>
    <t>8720254504827</t>
  </si>
  <si>
    <t>8720254504834</t>
  </si>
  <si>
    <t>8720254504858</t>
  </si>
  <si>
    <t>8720254504865</t>
  </si>
  <si>
    <t>8720254504889</t>
  </si>
  <si>
    <t>8720254504896</t>
  </si>
  <si>
    <t>SB.S50.35</t>
  </si>
  <si>
    <t>Dimensions Unit LxWxH in cm</t>
  </si>
  <si>
    <t>Max. Height per europallet in cm</t>
  </si>
  <si>
    <t>INCI</t>
  </si>
  <si>
    <t>Content (g)</t>
  </si>
  <si>
    <t>Butyrospermum Parkii Butter, Zea Mays Starch, Sodium Bicarbonate, Caprylic/Capric Triglyceride, Cetyl Esters, Helianthus Annuus Seed Cera, Citrus Limon Peel Oil, Limonene, Pogostemon Cablin Leaf Oil, Tocopherol, Pinene, Helianthus Annuus Seed Oil*, Citral, Beta-Caryophyllene, Geranyl Acetate, Terpinolene, Terpineol - *Organic</t>
  </si>
  <si>
    <t>Butyrospermum Parkii Butter, Zea Mays Starch, Sodium Bicarbonate, Caprylic/Capric Triglyceride, Cetyl Esters, Helianthus Annuus Seed Cera, Parfum, Tocopherol, Helianthus Annuus Seed Oil*, Citronellol, Pogostemon Cablin Oil, Linalool, Vanillin, Coumarin, Geraniol, Beta-Caryophyllene, Rose Flower Oil/Extract - *Organic</t>
  </si>
  <si>
    <t>Zea Mays Starch, Butyrospermum Parkii Butter, Caprylic/Capric Triglyceride, Cetyl Esters, Brassica Campestris Seed Oil*, Helianthus Annuus Seed Cera, Sodium Caproyl/Lauroyl Lactylate, Glyceryl Caprylate, Magnesium Hydroxide, Parfum, Triethyl Citrate, Tocopherol, Helianthus Annuus Seed Oil*, Salvia Officinalis Oil - *Organic</t>
  </si>
  <si>
    <t>Butyrospermum Parkii Butter, Zea Mays Starch, Sodium Bicarbonate, Caprylic/Capric Triglyceride, Cetyl Esters, Helianthus Annuus Seed Cera, Limonene, Citrus Limon Peel Oil, Citrus Nobilis Peel Oil, Citrus Aurantium Bergamia Peel Oil, Citrus Aurantifolia Peel Oil, Tocopherol, Linalyl Acetate, Pinene, Helianthus Annuus Seed Oil*, Linalool, Terpinolene, Citral, Terpineol, Alpha-Terpinene, Geranyl Acetate, Beta-Caryophyllene - *Organic</t>
  </si>
  <si>
    <t>11,8x7,7x10,5</t>
  </si>
  <si>
    <t>12,3x6,7x7</t>
  </si>
  <si>
    <t>TBC</t>
  </si>
  <si>
    <t>Product details We Love The Planet</t>
  </si>
  <si>
    <t>Zinc Oxide, Caprylic/Capric Triglyceride, Coco-Caprylate/Caprate, Myristyl Myristate, Cetyl Esters, Tribehenin, Helianthus Annuus Seed Cera, Stearyl Heptanoate, Stearyl Caprylate, Polyhydroxystearic Acid, Parfum, Isostearic Acid, Tocopherol, Helianthus Annuus Seed Oil*, Citral, Linalyl Acetate, Linalool, Limonene, Geraniol, Terpineol - *Organic</t>
  </si>
  <si>
    <t>169 cm</t>
  </si>
  <si>
    <t>122 cm</t>
  </si>
  <si>
    <t>Sunscreen balm 35 g - SPF 50 (Vegan)</t>
  </si>
  <si>
    <t>Sunscreen stick 40 g - SPF 50 (Vegan)</t>
  </si>
  <si>
    <t>Deodorant stick 40 g - Soft Almond (Sensitive)</t>
  </si>
  <si>
    <t>Minimum order quantity</t>
  </si>
  <si>
    <t>19x58x58</t>
  </si>
  <si>
    <t>32x24,2x22,2</t>
  </si>
  <si>
    <t>27,9x25,3x15,4</t>
  </si>
  <si>
    <t>SDS.57</t>
  </si>
  <si>
    <t>SDL.57</t>
  </si>
  <si>
    <t>SDR.57</t>
  </si>
  <si>
    <t>Scent Diffuser 100 ml - Spiritual Spa</t>
  </si>
  <si>
    <t>Scent Diffuser 250 ml - Spiritual Spa</t>
  </si>
  <si>
    <t>Scent Diffuser Refill 250 ml - Spiritual Spa</t>
  </si>
  <si>
    <t>Natural reeds 100ml 5pcs</t>
  </si>
  <si>
    <t>Natural reeds 250ml 5pcs</t>
  </si>
  <si>
    <t>Cocos Nucifera Oil*, Sodium Bicarbonate, Zea Mays Starch, Cera Alba, Cetyl Esters, Citrus Limon Peel Oil, Limonene, Pogostemon Cablin Leaf Oil, Tribehenin, Pinene, Tocopherol, Citral, Helianthus Annuus Seed Oil*, Beta-Caryophyllene, Geranyl Acetate, Terpinolene, Terpineol, Linalool - *Organic</t>
  </si>
  <si>
    <t>Cocos Nucifera Oil*, Sodium Bicarbonate, Zea Mays Starch, Cera Alba, Cetyl Esters, Parfum, Tribehenin, Citronellol, Pogostemon Cablin Oil, Tocopherol, Linalool, Vanillin, Helianthus Annuus Seed Oil*, Coumarin, Geraniol, Beta-Caryophyllene, Rose Flower Oil/Extract - *Organic</t>
  </si>
  <si>
    <t>Cocos Nucifera Oil*, Sodium Bicarbonate, Zea Mays Starch, Cera Alba, Cetyl Esters, Lavandula Hybrida Oil, Lavandula Agustifolia Oil, Tribehenin, Linalool, Linalyl Acetate, Camphor, Tocopherol, Beta-Caryophyllene, Terpineol, Helianthus Annuus Seed Oil*, Pinene, Geranyl Acetate, Limonene, Geraniol, Terpinolene - Organic*</t>
  </si>
  <si>
    <t>Cocos Nucifera Oil*, Sodium Bicarbonate, Zea Mays Starch, Cera Alba, Cellulose, Cetyl Esters, Parfum, Tribehenin, Tocopherol, Linalool, Helianthus Annuus Seed Oil*, Limonene, Linalyl Acetate, Citrus Aurantium Peel Oil, Pinene - *Organic</t>
  </si>
  <si>
    <t>Cocos Nucifera Oil*, Zea Mays Starch, Cera Alba, Olea Europaea Fruit Oil*, Coco-Caprylate/Caprate, Glyceryl Caprylate, Macadamia Seed Oil Polyglyceryl-6 Esters Behenate, Parfum, Sodium Caproyl/Lauroyl Lactylate, Magnesium Hydroxide, Triethyl Citrate, Tocopherol, Helianthus Annuus Seed Oil* - *Organic</t>
  </si>
  <si>
    <t>Sodium Bicarbonate, Zea Mays Starch, Cocos Nucifera Oil*, Butyrospermum Parkii Butter*, Cetyl Esters, Helianthus Annuus Seed Cera, Olea Europaea Fruit Oil*, Limonene, Citrus Limon Peel Oil, Citrus Nobilis Peel Oil, Citrus Aurantium Bergamia Peel Oil, Citrus Aurantifolia Peel Oil,  Linalyl Acetate, Pinene, Tocopherol, Linalool, Helianthus Annuus Seed Oil*, Terpinolene, Terpineol, Citral, Alpha-Terpinene, Geranyl Acetate, Beta-Caryophyllene - *Organic</t>
  </si>
  <si>
    <t>Brassica Campestris Seed Oil*, Cera Alba, Cocos Nucifera Oil*, Myrica Pubescens Fruit Cera, Olea Europaea Fruit Oil*, Sorbitol/Sebacic Acid Copolymer Behenate, Ricinus Communis Seed Oil, Rhus Succedanea Fruit Cera, Aroma, Mica, Titanium Dioxide, Tocopherol, Vanillin, Ascorbyl Palmitate, Helianthus Annuus Seed Oil*, CI 77491, Benzaldehyde, Tin Oxide - *Organic</t>
  </si>
  <si>
    <t>Brassica Campestris Seed Oil*, Cocos Nucifera Oil*, Butyrospermum Parkii Butter, Helianthus Annuus Seed Cera, Cera Alba, Myrica Pubescens Fruit Cera, Ricinus Communis Seed Oil, Rhus Succedanea Fruit Cera, Glyceryl Rosinate, Macadamia Seed Oil Polyglyceryl-6 Esters Behenate, Aroma, Theobroma Cacao Seed Butter, Glyceryl Oleate, Olea Europaea Oil Unsaponifiables, Polyglyceryl-3 Polyricinoleate, Tocopherol, Ascorbyl Palmitate, Helianthus Annuus Seed Oil*, Vanillin - *Organic</t>
  </si>
  <si>
    <t>Brassica Campestris Seed Oil*, Helianthus Annuus Seed Cera, Myrica Pubescens Fruit Cera, Cocos Nucifera Oil*, Olea Europaea Fruit Oil*, Ricinus Communis Seed Oil, RhusSuccedanea Fruit Cera, Sorbitol/Sebacic Acid Copolymer Behenate, Aroma, Theobroma Cacao Seed Butter, Mica, Titanium Dioxide, Tocopherol, CI 77491, Ascorbyl Palmitate, Helianthus Annuus Seed Oil*, Silica, Vanillin, Tin Oxide - *Organic</t>
  </si>
  <si>
    <t>62x25x25</t>
  </si>
  <si>
    <t>Zinc Oxide, Coco-Caprylate/Caprate, Caprylic/Capric Triglyceride, Cellulose, Zea Mays Starch, Myrica 
Pubescens Fruit Cera, Helianthus Annuus Seed Cera, Polyhydroxystearic Acid, Parfum, Sorbitol/Sebacic Acid Copolymer 
Behenate, Isostearic Acid, Tocopherol, Citrus Aurantifolia Peel Oil, Helianthus Annuus Seed Oil*, Limonene, Citral, Linalyl 
Acetate, Linalool, Terpinolene, Terpineol, Geraniol, Pinene, Alpha-Terpinene - *Organic</t>
  </si>
  <si>
    <t>grs.</t>
  </si>
  <si>
    <t>Packaging</t>
  </si>
  <si>
    <t>PVP</t>
  </si>
  <si>
    <r>
      <t xml:space="preserve">Deodorant stick 40 g - Fresh Citrus// </t>
    </r>
    <r>
      <rPr>
        <sz val="8"/>
        <color rgb="FFFF0000"/>
        <rFont val="Nunito"/>
      </rPr>
      <t>Anterior Forever fresh</t>
    </r>
  </si>
  <si>
    <r>
      <t xml:space="preserve">Deodorant stick 40 g - Sweet Rose // </t>
    </r>
    <r>
      <rPr>
        <sz val="8"/>
        <color rgb="FFFF0000"/>
        <rFont val="Nunito"/>
      </rPr>
      <t xml:space="preserve">Anterior Sweet Serenity </t>
    </r>
  </si>
  <si>
    <r>
      <t xml:space="preserve">Deodorant stick 40 g - Wild Lavender // </t>
    </r>
    <r>
      <rPr>
        <sz val="8"/>
        <color rgb="FFFF0000"/>
        <rFont val="Nunito"/>
      </rPr>
      <t xml:space="preserve">Anterior Lavander </t>
    </r>
  </si>
  <si>
    <r>
      <t xml:space="preserve">Deodorant stick 40 g - Chic Magnolia // </t>
    </r>
    <r>
      <rPr>
        <sz val="8"/>
        <color rgb="FFFF0000"/>
        <rFont val="Nunito"/>
      </rPr>
      <t>Anterior Fabulous Fig</t>
    </r>
  </si>
  <si>
    <r>
      <t xml:space="preserve">Deodorant stick 40 g - Soft Almond (Sensitive) // </t>
    </r>
    <r>
      <rPr>
        <sz val="8"/>
        <color rgb="FFFF0000"/>
        <rFont val="Nunito"/>
      </rPr>
      <t>Anterior So Sensitive</t>
    </r>
    <r>
      <rPr>
        <sz val="8"/>
        <color theme="1"/>
        <rFont val="Nunito"/>
      </rPr>
      <t xml:space="preserve"> </t>
    </r>
  </si>
  <si>
    <r>
      <t xml:space="preserve">Deodorant stick 40 g - Zesty Lime (Vegan) // </t>
    </r>
    <r>
      <rPr>
        <sz val="8"/>
        <color rgb="FFFF0000"/>
        <rFont val="Nunito"/>
      </rPr>
      <t xml:space="preserve">Anterior Lucious Lime </t>
    </r>
  </si>
  <si>
    <r>
      <t xml:space="preserve">Deodorant balm 35 g - Fresh Citrus (Vegan) // </t>
    </r>
    <r>
      <rPr>
        <sz val="8"/>
        <color rgb="FFFF0000"/>
        <rFont val="Nunito"/>
      </rPr>
      <t>Anterior Forever Fresh</t>
    </r>
  </si>
  <si>
    <r>
      <t xml:space="preserve">Deodorant balm 35 g - Sweet Rose (Vegan) // </t>
    </r>
    <r>
      <rPr>
        <sz val="8"/>
        <color rgb="FFFF0000"/>
        <rFont val="Nunito"/>
      </rPr>
      <t>Anterior Sweet Rose</t>
    </r>
  </si>
  <si>
    <r>
      <t xml:space="preserve">Deodorant balm 35 g - Soft Almond (Vegan) (Sensitive)//  </t>
    </r>
    <r>
      <rPr>
        <sz val="8"/>
        <color rgb="FFFF0000"/>
        <rFont val="Nunito"/>
      </rPr>
      <t xml:space="preserve">Anterior So Sensitive </t>
    </r>
  </si>
  <si>
    <r>
      <t xml:space="preserve">Deodorant balm 35 g - Zesty Lime (Vegan) // </t>
    </r>
    <r>
      <rPr>
        <sz val="8"/>
        <color rgb="FFFF0000"/>
        <rFont val="Nunito"/>
      </rPr>
      <t xml:space="preserve">Anterior Locious Lime </t>
    </r>
  </si>
  <si>
    <r>
      <t xml:space="preserve">Lipbalm 4,9 g- Sweet Honey // </t>
    </r>
    <r>
      <rPr>
        <sz val="8"/>
        <color rgb="FFFF0000"/>
        <rFont val="Nunito"/>
      </rPr>
      <t>Anterior Velvet Care</t>
    </r>
  </si>
  <si>
    <r>
      <t xml:space="preserve">Lipbalm 4,9 g -  Silky Coconut // </t>
    </r>
    <r>
      <rPr>
        <sz val="8"/>
        <color rgb="FFFF0000"/>
        <rFont val="Nunito"/>
      </rPr>
      <t>Anterior Velvet Daily</t>
    </r>
  </si>
  <si>
    <r>
      <t xml:space="preserve">Lipbalm 4,9 g - Lush Raspberry (Vegan) // </t>
    </r>
    <r>
      <rPr>
        <sz val="8"/>
        <color rgb="FFFF0000"/>
        <rFont val="Nunito"/>
      </rPr>
      <t>Anterior Velvet Shine</t>
    </r>
  </si>
  <si>
    <r>
      <t xml:space="preserve">Sunscreen stick 40 g - SPF 50 (Vegan) </t>
    </r>
    <r>
      <rPr>
        <sz val="8"/>
        <color rgb="FFFF0000"/>
        <rFont val="Nunito"/>
      </rPr>
      <t>NOVEDAD</t>
    </r>
  </si>
  <si>
    <r>
      <t xml:space="preserve">Sunscreen balm 35 g - SPF 50 (Vegan) </t>
    </r>
    <r>
      <rPr>
        <sz val="8"/>
        <color rgb="FFFF0000"/>
        <rFont val="Nunito"/>
      </rPr>
      <t>NOVEDAD</t>
    </r>
  </si>
  <si>
    <t xml:space="preserve">PRECIO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</si>
</sst>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164" formatCode="_ &quot;€&quot;\ * #,##0.00_ ;_ &quot;€&quot;\ * \-#,##0.00_ ;_ &quot;€&quot;\ * &quot;-&quot;??_ ;_ @_ "/>
    <numFmt numFmtId="165" formatCode="_(* #,##0.00_);_(* \(#,##0.00\);_(* &quot;-&quot;??_);_(@_)"/>
    <numFmt numFmtId="166" formatCode="_(&quot;$&quot;* #,##0.00_);_(&quot;$&quot;* \(#,##0.00\);_(&quot;$&quot;* &quot;-&quot;??_);_(@_)"/>
  </numFmts>
  <fonts count="12">
    <font>
      <sz val="11"/>
      <color theme="1"/>
      <name val="Calibri"/>
      <family val="2"/>
      <scheme val="minor"/>
    </font>
    <font>
      <sz val="10"/>
      <name val="Arial"/>
      <family val="2"/>
    </font>
    <font>
      <sz val="11"/>
      <color theme="1"/>
      <name val="Calibri"/>
      <family val="2"/>
      <scheme val="minor"/>
    </font>
    <font>
      <b/>
      <sz val="16"/>
      <color rgb="FFFAF3DF"/>
      <name val="New Kansas"/>
      <family val="3"/>
    </font>
    <font>
      <b/>
      <sz val="11"/>
      <color rgb="FF355023"/>
      <name val="New Kansas"/>
      <family val="3"/>
    </font>
    <font>
      <b/>
      <sz val="9"/>
      <color rgb="FF355023"/>
      <name val="New Kansas"/>
      <family val="3"/>
    </font>
    <font>
      <sz val="9"/>
      <color theme="1"/>
      <name val="Calibri"/>
      <family val="2"/>
      <scheme val="minor"/>
    </font>
    <font>
      <sz val="9"/>
      <color theme="1"/>
      <name val="Nunito"/>
    </font>
    <font>
      <sz val="9"/>
      <color rgb="FF000000"/>
      <name val="Nunito"/>
    </font>
    <font>
      <b/>
      <sz val="8"/>
      <color rgb="FF355023"/>
      <name val="New Kansas"/>
      <family val="3"/>
    </font>
    <font>
      <sz val="8"/>
      <color theme="1"/>
      <name val="Nunito"/>
    </font>
    <font>
      <sz val="8"/>
      <color rgb="FFFF0000"/>
      <name val="Nunito"/>
    </font>
  </fonts>
  <fills count="6">
    <fill>
      <patternFill patternType="none"/>
    </fill>
    <fill>
      <patternFill patternType="gray125"/>
    </fill>
    <fill>
      <patternFill patternType="solid">
        <fgColor rgb="FF355023"/>
        <bgColor indexed="64"/>
      </patternFill>
    </fill>
    <fill>
      <patternFill patternType="solid">
        <fgColor rgb="FFFAF3DF"/>
        <bgColor indexed="64"/>
      </patternFill>
    </fill>
    <fill>
      <patternFill patternType="solid">
        <fgColor rgb="FFF6BAC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bottom/>
      <diagonal/>
    </border>
    <border>
      <left/>
      <right style="double">
        <color indexed="64"/>
      </right>
      <top style="thin">
        <color indexed="64"/>
      </top>
      <bottom style="thin">
        <color indexed="64"/>
      </bottom>
      <diagonal/>
    </border>
  </borders>
  <cellStyleXfs count="5">
    <xf numFmtId="0" fontId="0" fillId="0" borderId="0"/>
    <xf numFmtId="165" fontId="1" fillId="0" borderId="0" applyFont="0" applyFill="0" applyBorder="0" applyAlignment="0" applyProtection="0"/>
    <xf numFmtId="0" fontId="1" fillId="0" borderId="0"/>
    <xf numFmtId="166" fontId="1" fillId="0" borderId="0" applyFont="0" applyFill="0" applyBorder="0" applyAlignment="0" applyProtection="0"/>
    <xf numFmtId="164" fontId="2" fillId="0" borderId="0" applyFont="0" applyFill="0" applyBorder="0" applyAlignment="0" applyProtection="0"/>
  </cellStyleXfs>
  <cellXfs count="49">
    <xf numFmtId="0" fontId="0" fillId="0" borderId="0" xfId="0"/>
    <xf numFmtId="0" fontId="0" fillId="2" borderId="1" xfId="0" applyFill="1" applyBorder="1" applyAlignment="1">
      <alignment horizontal="center"/>
    </xf>
    <xf numFmtId="0" fontId="0" fillId="3" borderId="0" xfId="0" applyFill="1" applyAlignment="1">
      <alignment horizontal="left"/>
    </xf>
    <xf numFmtId="1" fontId="0" fillId="3" borderId="0" xfId="0" applyNumberFormat="1" applyFill="1" applyAlignment="1">
      <alignment horizontal="left"/>
    </xf>
    <xf numFmtId="0" fontId="0" fillId="3" borderId="0" xfId="0" applyFill="1" applyAlignment="1">
      <alignment horizontal="center"/>
    </xf>
    <xf numFmtId="0" fontId="0" fillId="3" borderId="0" xfId="0" applyFill="1" applyAlignment="1">
      <alignment horizontal="right"/>
    </xf>
    <xf numFmtId="0" fontId="3" fillId="2" borderId="2" xfId="0" applyFont="1" applyFill="1" applyBorder="1"/>
    <xf numFmtId="0" fontId="3" fillId="2" borderId="3" xfId="0" applyFont="1" applyFill="1" applyBorder="1"/>
    <xf numFmtId="0" fontId="5" fillId="4" borderId="4" xfId="0" applyFont="1" applyFill="1" applyBorder="1" applyAlignment="1">
      <alignment horizontal="left" wrapText="1"/>
    </xf>
    <xf numFmtId="0" fontId="5" fillId="4" borderId="1" xfId="0" applyFont="1" applyFill="1" applyBorder="1" applyAlignment="1">
      <alignment horizontal="left" wrapText="1"/>
    </xf>
    <xf numFmtId="0" fontId="6" fillId="3" borderId="0" xfId="0" applyFont="1" applyFill="1" applyAlignment="1">
      <alignment horizontal="left" wrapText="1"/>
    </xf>
    <xf numFmtId="1" fontId="6" fillId="3" borderId="0" xfId="0" applyNumberFormat="1" applyFont="1" applyFill="1" applyAlignment="1">
      <alignment horizontal="left" wrapText="1"/>
    </xf>
    <xf numFmtId="0" fontId="7" fillId="0" borderId="1" xfId="0" applyFont="1" applyBorder="1" applyAlignment="1">
      <alignment horizontal="left"/>
    </xf>
    <xf numFmtId="1" fontId="7" fillId="0" borderId="1" xfId="0" applyNumberFormat="1" applyFont="1" applyBorder="1" applyAlignment="1">
      <alignment horizontal="left"/>
    </xf>
    <xf numFmtId="0" fontId="7" fillId="0" borderId="1" xfId="0" applyFont="1" applyBorder="1" applyAlignment="1">
      <alignment horizontal="right"/>
    </xf>
    <xf numFmtId="0" fontId="6" fillId="3" borderId="0" xfId="0" applyFont="1" applyFill="1" applyAlignment="1">
      <alignment horizontal="left"/>
    </xf>
    <xf numFmtId="1" fontId="6" fillId="3" borderId="0" xfId="0" applyNumberFormat="1" applyFont="1" applyFill="1" applyAlignment="1">
      <alignment horizontal="left"/>
    </xf>
    <xf numFmtId="0" fontId="6" fillId="3" borderId="0" xfId="0" applyFont="1" applyFill="1" applyAlignment="1">
      <alignment horizontal="center"/>
    </xf>
    <xf numFmtId="0" fontId="8" fillId="0" borderId="1" xfId="0" applyFont="1" applyBorder="1"/>
    <xf numFmtId="0" fontId="8" fillId="0" borderId="1" xfId="0" applyFont="1" applyBorder="1" applyAlignment="1">
      <alignment horizontal="right"/>
    </xf>
    <xf numFmtId="0" fontId="7" fillId="0" borderId="4" xfId="0" applyFont="1" applyBorder="1" applyAlignment="1">
      <alignment horizontal="right"/>
    </xf>
    <xf numFmtId="0" fontId="8" fillId="0" borderId="4" xfId="0" applyFont="1" applyBorder="1" applyAlignment="1">
      <alignment horizontal="right"/>
    </xf>
    <xf numFmtId="0" fontId="5" fillId="4" borderId="5" xfId="0" applyFont="1" applyFill="1" applyBorder="1" applyAlignment="1">
      <alignment horizontal="left" wrapText="1"/>
    </xf>
    <xf numFmtId="0" fontId="0" fillId="3" borderId="6" xfId="0" applyFill="1" applyBorder="1" applyAlignment="1">
      <alignment horizontal="left"/>
    </xf>
    <xf numFmtId="0" fontId="3" fillId="2" borderId="3" xfId="0" applyFont="1" applyFill="1" applyBorder="1" applyAlignment="1">
      <alignment horizontal="right"/>
    </xf>
    <xf numFmtId="0" fontId="7" fillId="0" borderId="5" xfId="0" applyFont="1" applyBorder="1" applyAlignment="1">
      <alignment horizontal="right"/>
    </xf>
    <xf numFmtId="0" fontId="8" fillId="0" borderId="5" xfId="0" applyFont="1" applyBorder="1" applyAlignment="1">
      <alignment horizontal="right"/>
    </xf>
    <xf numFmtId="1" fontId="7" fillId="0" borderId="1" xfId="0" applyNumberFormat="1" applyFont="1" applyBorder="1" applyAlignment="1">
      <alignment horizontal="right"/>
    </xf>
    <xf numFmtId="0" fontId="7" fillId="5" borderId="1" xfId="0" applyFont="1" applyFill="1" applyBorder="1" applyAlignment="1">
      <alignment horizontal="right"/>
    </xf>
    <xf numFmtId="0" fontId="7" fillId="5" borderId="5" xfId="0" applyFont="1" applyFill="1" applyBorder="1" applyAlignment="1">
      <alignment horizontal="right"/>
    </xf>
    <xf numFmtId="0" fontId="7" fillId="5" borderId="4" xfId="0" applyFont="1" applyFill="1" applyBorder="1" applyAlignment="1">
      <alignment horizontal="right"/>
    </xf>
    <xf numFmtId="0" fontId="7" fillId="5" borderId="4" xfId="0" applyFont="1" applyFill="1" applyBorder="1" applyAlignment="1">
      <alignment horizontal="left"/>
    </xf>
    <xf numFmtId="0" fontId="5" fillId="4" borderId="2" xfId="0" applyFont="1" applyFill="1" applyBorder="1" applyAlignment="1">
      <alignment horizontal="left" wrapText="1"/>
    </xf>
    <xf numFmtId="0" fontId="4" fillId="4" borderId="3" xfId="0" applyFont="1" applyFill="1" applyBorder="1" applyAlignment="1">
      <alignment horizontal="center"/>
    </xf>
    <xf numFmtId="0" fontId="9" fillId="4" borderId="1" xfId="0" applyFont="1" applyFill="1" applyBorder="1" applyAlignment="1">
      <alignment horizontal="left" wrapText="1"/>
    </xf>
    <xf numFmtId="0" fontId="10" fillId="5" borderId="1" xfId="0" applyFont="1" applyFill="1" applyBorder="1" applyAlignment="1">
      <alignment horizontal="left"/>
    </xf>
    <xf numFmtId="1" fontId="10" fillId="5" borderId="1" xfId="0" applyNumberFormat="1" applyFont="1" applyFill="1" applyBorder="1" applyAlignment="1">
      <alignment horizontal="left"/>
    </xf>
    <xf numFmtId="0" fontId="10" fillId="5" borderId="1" xfId="0" applyFont="1" applyFill="1" applyBorder="1" applyAlignment="1">
      <alignment horizontal="right"/>
    </xf>
    <xf numFmtId="0" fontId="10" fillId="5" borderId="4" xfId="0" applyFont="1" applyFill="1" applyBorder="1" applyAlignment="1">
      <alignment horizontal="right"/>
    </xf>
    <xf numFmtId="8" fontId="10" fillId="5" borderId="1" xfId="0" applyNumberFormat="1" applyFont="1" applyFill="1" applyBorder="1" applyAlignment="1">
      <alignment horizontal="right"/>
    </xf>
    <xf numFmtId="0" fontId="4" fillId="4" borderId="2" xfId="0" applyFont="1" applyFill="1" applyBorder="1" applyAlignment="1">
      <alignment horizontal="center"/>
    </xf>
    <xf numFmtId="0" fontId="4" fillId="4" borderId="3" xfId="0" applyFont="1" applyFill="1" applyBorder="1" applyAlignment="1">
      <alignment horizontal="center"/>
    </xf>
    <xf numFmtId="0" fontId="4" fillId="4" borderId="3" xfId="0" applyFont="1" applyFill="1" applyBorder="1" applyAlignment="1">
      <alignment horizontal="right"/>
    </xf>
    <xf numFmtId="0" fontId="5" fillId="4" borderId="2" xfId="0" applyFont="1" applyFill="1" applyBorder="1" applyAlignment="1">
      <alignment horizontal="left" wrapText="1"/>
    </xf>
    <xf numFmtId="0" fontId="5" fillId="4" borderId="4" xfId="0" applyFont="1" applyFill="1" applyBorder="1" applyAlignment="1">
      <alignment horizontal="left" wrapText="1"/>
    </xf>
    <xf numFmtId="0" fontId="4" fillId="4" borderId="4" xfId="0" applyFont="1" applyFill="1" applyBorder="1" applyAlignment="1">
      <alignment horizontal="right"/>
    </xf>
    <xf numFmtId="0" fontId="4" fillId="4" borderId="7" xfId="0" applyFont="1" applyFill="1" applyBorder="1" applyAlignment="1">
      <alignment horizontal="center"/>
    </xf>
    <xf numFmtId="164" fontId="4" fillId="4" borderId="3" xfId="4" applyFont="1" applyFill="1" applyBorder="1" applyAlignment="1">
      <alignment horizontal="center"/>
    </xf>
    <xf numFmtId="164" fontId="4" fillId="4" borderId="7" xfId="4" applyFont="1" applyFill="1" applyBorder="1" applyAlignment="1">
      <alignment horizontal="center"/>
    </xf>
  </cellXfs>
  <cellStyles count="5">
    <cellStyle name="Comma 2" xfId="1" xr:uid="{1D3A51E8-E7AB-4536-968F-4FC298572C1C}"/>
    <cellStyle name="Currency 2 2" xfId="3" xr:uid="{55AB78C1-FE0E-4F52-AB40-22A6898F32D2}"/>
    <cellStyle name="Moneda" xfId="4" builtinId="4"/>
    <cellStyle name="Normal" xfId="0" builtinId="0"/>
    <cellStyle name="Normal 2" xfId="2" xr:uid="{CD880D9A-5925-4C65-8D66-8489252298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2.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38099</xdr:colOff>
      <xdr:row>1</xdr:row>
      <xdr:rowOff>60150</xdr:rowOff>
    </xdr:from>
    <xdr:to>
      <xdr:col>8</xdr:col>
      <xdr:colOff>352425</xdr:colOff>
      <xdr:row>1</xdr:row>
      <xdr:rowOff>469350</xdr:rowOff>
    </xdr:to>
    <xdr:pic>
      <xdr:nvPicPr>
        <xdr:cNvPr id="2" name="Imagen 1">
          <a:extLst>
            <a:ext uri="{FF2B5EF4-FFF2-40B4-BE49-F238E27FC236}">
              <a16:creationId xmlns:a16="http://schemas.microsoft.com/office/drawing/2014/main" id="{DD0C76EE-71AC-F149-A1DE-0208A3234536}"/>
            </a:ext>
          </a:extLst>
        </xdr:cNvPr>
        <xdr:cNvPicPr>
          <a:picLocks noChangeAspect="1"/>
        </xdr:cNvPicPr>
      </xdr:nvPicPr>
      <xdr:blipFill>
        <a:blip xmlns:r="http://schemas.openxmlformats.org/officeDocument/2006/relationships" r:embed="rId1"/>
        <a:stretch>
          <a:fillRect/>
        </a:stretch>
      </xdr:blipFill>
      <xdr:spPr>
        <a:xfrm>
          <a:off x="7134224" y="231600"/>
          <a:ext cx="1181101" cy="409200"/>
        </a:xfrm>
        <a:prstGeom prst="rect">
          <a:avLst/>
        </a:prstGeom>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155B1-E9D0-4615-9B1F-E17B1CC86B17}">
  <dimension ref="A1:AC51"/>
  <sheetViews>
    <sheetView tabSelected="1" zoomScaleNormal="100" workbookViewId="0">
      <pane xSplit="2" ySplit="4" topLeftCell="C5" activePane="bottomRight" state="frozen"/>
      <selection pane="topRight" activeCell="D1" sqref="D1"/>
      <selection pane="bottomLeft" activeCell="A4" sqref="A4"/>
      <selection pane="bottomRight" activeCell="A14" sqref="A14:XFD14"/>
    </sheetView>
  </sheetViews>
  <sheetFormatPr baseColWidth="10" defaultColWidth="9.140625" defaultRowHeight="15"/>
  <cols>
    <col min="1" max="1" width="4.85546875" style="4" customWidth="1"/>
    <col min="2" max="2" width="59.5703125" style="2" customWidth="1"/>
    <col min="3" max="3" width="13.85546875" style="4" customWidth="1"/>
    <col min="4" max="4" width="18.140625" style="4" hidden="1" customWidth="1"/>
    <col min="5" max="5" width="33.140625" style="4" customWidth="1"/>
    <col min="6" max="6" width="4.42578125" style="5" customWidth="1"/>
    <col min="7" max="7" width="5.140625" style="5" customWidth="1"/>
    <col min="8" max="9" width="7.85546875" style="5" customWidth="1"/>
    <col min="10" max="10" width="9.140625" style="3"/>
    <col min="11" max="13" width="9.140625" style="4"/>
    <col min="14" max="14" width="9.140625" style="3"/>
    <col min="15" max="16384" width="9.140625" style="4"/>
  </cols>
  <sheetData>
    <row r="1" spans="2:14" ht="13.5" customHeight="1"/>
    <row r="2" spans="2:14" ht="39" customHeight="1">
      <c r="B2" s="1" t="e" vm="1">
        <v>#VALUE!</v>
      </c>
      <c r="C2" s="7"/>
      <c r="D2" s="7"/>
      <c r="E2" s="7"/>
      <c r="F2" s="24"/>
      <c r="G2" s="7"/>
      <c r="H2" s="24"/>
      <c r="I2" s="24"/>
    </row>
    <row r="3" spans="2:14" s="2" customFormat="1" ht="14.25" customHeight="1">
      <c r="B3" s="40"/>
      <c r="C3" s="41"/>
      <c r="D3" s="41"/>
      <c r="E3" s="41"/>
      <c r="F3" s="42"/>
      <c r="G3" s="33" t="s">
        <v>118</v>
      </c>
      <c r="H3" s="9"/>
      <c r="I3" s="9"/>
      <c r="J3" s="3"/>
      <c r="N3" s="3"/>
    </row>
    <row r="4" spans="2:14" s="10" customFormat="1" ht="38.25">
      <c r="B4" s="32" t="s">
        <v>59</v>
      </c>
      <c r="C4" s="9" t="s">
        <v>0</v>
      </c>
      <c r="D4" s="9" t="s">
        <v>1</v>
      </c>
      <c r="E4" s="9" t="s">
        <v>78</v>
      </c>
      <c r="F4" s="9" t="s">
        <v>117</v>
      </c>
      <c r="G4" s="8" t="s">
        <v>55</v>
      </c>
      <c r="H4" s="34" t="s">
        <v>135</v>
      </c>
      <c r="I4" s="9" t="s">
        <v>119</v>
      </c>
      <c r="J4" s="11"/>
      <c r="N4" s="11"/>
    </row>
    <row r="5" spans="2:14" s="17" customFormat="1" ht="12.75">
      <c r="B5" s="35" t="s">
        <v>120</v>
      </c>
      <c r="C5" s="36">
        <v>8720254504476</v>
      </c>
      <c r="D5" s="35" t="s">
        <v>7</v>
      </c>
      <c r="E5" s="35" t="s">
        <v>106</v>
      </c>
      <c r="F5" s="37">
        <v>40</v>
      </c>
      <c r="G5" s="38">
        <v>6</v>
      </c>
      <c r="H5" s="37">
        <v>3.35</v>
      </c>
      <c r="I5" s="39">
        <v>6.49</v>
      </c>
      <c r="J5" s="16"/>
      <c r="N5" s="16"/>
    </row>
    <row r="6" spans="2:14" s="17" customFormat="1" ht="12.75">
      <c r="B6" s="35" t="s">
        <v>121</v>
      </c>
      <c r="C6" s="36">
        <v>8720254504254</v>
      </c>
      <c r="D6" s="35" t="s">
        <v>7</v>
      </c>
      <c r="E6" s="35" t="s">
        <v>107</v>
      </c>
      <c r="F6" s="37">
        <v>40</v>
      </c>
      <c r="G6" s="38">
        <v>6</v>
      </c>
      <c r="H6" s="37">
        <v>3.35</v>
      </c>
      <c r="I6" s="39">
        <v>6.49</v>
      </c>
      <c r="J6" s="16"/>
      <c r="N6" s="16"/>
    </row>
    <row r="7" spans="2:14" s="17" customFormat="1" ht="12.75">
      <c r="B7" s="35" t="s">
        <v>122</v>
      </c>
      <c r="C7" s="36">
        <v>8720254504667</v>
      </c>
      <c r="D7" s="35" t="s">
        <v>7</v>
      </c>
      <c r="E7" s="35" t="s">
        <v>108</v>
      </c>
      <c r="F7" s="37">
        <v>40</v>
      </c>
      <c r="G7" s="38">
        <v>6</v>
      </c>
      <c r="H7" s="37">
        <v>3.35</v>
      </c>
      <c r="I7" s="39">
        <v>6.49</v>
      </c>
      <c r="J7" s="16"/>
      <c r="N7" s="16"/>
    </row>
    <row r="8" spans="2:14" s="17" customFormat="1" ht="12.75">
      <c r="B8" s="35" t="s">
        <v>123</v>
      </c>
      <c r="C8" s="36">
        <v>8720254504728</v>
      </c>
      <c r="D8" s="35" t="s">
        <v>7</v>
      </c>
      <c r="E8" s="35" t="s">
        <v>109</v>
      </c>
      <c r="F8" s="37">
        <v>40</v>
      </c>
      <c r="G8" s="38">
        <v>6</v>
      </c>
      <c r="H8" s="37">
        <v>3.35</v>
      </c>
      <c r="I8" s="39">
        <v>6.49</v>
      </c>
      <c r="J8" s="16"/>
      <c r="N8" s="16"/>
    </row>
    <row r="9" spans="2:14" s="17" customFormat="1" ht="12.75">
      <c r="B9" s="35" t="s">
        <v>124</v>
      </c>
      <c r="C9" s="36">
        <v>8720254504872</v>
      </c>
      <c r="D9" s="35" t="s">
        <v>7</v>
      </c>
      <c r="E9" s="35" t="s">
        <v>110</v>
      </c>
      <c r="F9" s="37">
        <v>40</v>
      </c>
      <c r="G9" s="38">
        <v>6</v>
      </c>
      <c r="H9" s="37">
        <v>3.6</v>
      </c>
      <c r="I9" s="39">
        <v>6.95</v>
      </c>
      <c r="J9" s="16"/>
      <c r="N9" s="16"/>
    </row>
    <row r="10" spans="2:14" s="17" customFormat="1" ht="12.75">
      <c r="B10" s="35" t="s">
        <v>125</v>
      </c>
      <c r="C10" s="36">
        <v>8720254504759</v>
      </c>
      <c r="D10" s="35" t="s">
        <v>9</v>
      </c>
      <c r="E10" s="35" t="s">
        <v>111</v>
      </c>
      <c r="F10" s="37">
        <v>40</v>
      </c>
      <c r="G10" s="38">
        <v>6</v>
      </c>
      <c r="H10" s="37">
        <v>3.6</v>
      </c>
      <c r="I10" s="39">
        <v>6.95</v>
      </c>
      <c r="J10" s="16"/>
      <c r="N10" s="16"/>
    </row>
    <row r="11" spans="2:14" s="17" customFormat="1" ht="12.75">
      <c r="B11" s="35" t="s">
        <v>126</v>
      </c>
      <c r="C11" s="36">
        <v>8720254504919</v>
      </c>
      <c r="D11" s="35" t="s">
        <v>7</v>
      </c>
      <c r="E11" s="35" t="s">
        <v>80</v>
      </c>
      <c r="F11" s="37">
        <v>35</v>
      </c>
      <c r="G11" s="38">
        <v>6</v>
      </c>
      <c r="H11" s="37">
        <v>3.35</v>
      </c>
      <c r="I11" s="39">
        <v>6.49</v>
      </c>
      <c r="J11" s="16"/>
      <c r="N11" s="16"/>
    </row>
    <row r="12" spans="2:14" s="17" customFormat="1" ht="12.75">
      <c r="B12" s="35" t="s">
        <v>127</v>
      </c>
      <c r="C12" s="36">
        <v>8720254504902</v>
      </c>
      <c r="D12" s="35" t="s">
        <v>7</v>
      </c>
      <c r="E12" s="35" t="s">
        <v>81</v>
      </c>
      <c r="F12" s="37">
        <v>35</v>
      </c>
      <c r="G12" s="38">
        <v>6</v>
      </c>
      <c r="H12" s="37">
        <v>3.35</v>
      </c>
      <c r="I12" s="39">
        <v>6.49</v>
      </c>
      <c r="J12" s="16"/>
      <c r="N12" s="16"/>
    </row>
    <row r="13" spans="2:14" s="17" customFormat="1" ht="12.75">
      <c r="B13" s="35" t="s">
        <v>128</v>
      </c>
      <c r="C13" s="36">
        <v>8720254504933</v>
      </c>
      <c r="D13" s="35" t="s">
        <v>7</v>
      </c>
      <c r="E13" s="35" t="s">
        <v>82</v>
      </c>
      <c r="F13" s="37">
        <v>35</v>
      </c>
      <c r="G13" s="38">
        <v>6</v>
      </c>
      <c r="H13" s="37">
        <v>3.6</v>
      </c>
      <c r="I13" s="39">
        <v>6.95</v>
      </c>
      <c r="J13" s="16"/>
      <c r="N13" s="16"/>
    </row>
    <row r="14" spans="2:14" s="17" customFormat="1" ht="12.75">
      <c r="B14" s="35" t="s">
        <v>129</v>
      </c>
      <c r="C14" s="36">
        <v>8720254504926</v>
      </c>
      <c r="D14" s="35" t="s">
        <v>9</v>
      </c>
      <c r="E14" s="35" t="s">
        <v>83</v>
      </c>
      <c r="F14" s="37">
        <v>35</v>
      </c>
      <c r="G14" s="38">
        <v>6</v>
      </c>
      <c r="H14" s="37">
        <v>3.35</v>
      </c>
      <c r="I14" s="39">
        <v>6.49</v>
      </c>
      <c r="J14" s="16"/>
      <c r="N14" s="16"/>
    </row>
    <row r="15" spans="2:14" s="17" customFormat="1" ht="12.75">
      <c r="B15" s="35" t="s">
        <v>130</v>
      </c>
      <c r="C15" s="36">
        <v>8720254504841</v>
      </c>
      <c r="D15" s="35" t="s">
        <v>7</v>
      </c>
      <c r="E15" s="35" t="s">
        <v>112</v>
      </c>
      <c r="F15" s="37">
        <v>4.9000000000000004</v>
      </c>
      <c r="G15" s="38">
        <v>12</v>
      </c>
      <c r="H15" s="37">
        <v>2.66</v>
      </c>
      <c r="I15" s="39">
        <v>4.95</v>
      </c>
      <c r="J15" s="16"/>
      <c r="N15" s="16"/>
    </row>
    <row r="16" spans="2:14" s="17" customFormat="1" ht="12.75">
      <c r="B16" s="35" t="s">
        <v>131</v>
      </c>
      <c r="C16" s="36">
        <v>8720254504810</v>
      </c>
      <c r="D16" s="35" t="s">
        <v>7</v>
      </c>
      <c r="E16" s="35" t="s">
        <v>113</v>
      </c>
      <c r="F16" s="37">
        <v>4.9000000000000004</v>
      </c>
      <c r="G16" s="38">
        <v>12</v>
      </c>
      <c r="H16" s="37">
        <v>2.66</v>
      </c>
      <c r="I16" s="39">
        <v>4.95</v>
      </c>
      <c r="J16" s="16"/>
      <c r="N16" s="16"/>
    </row>
    <row r="17" spans="1:29" s="17" customFormat="1" ht="12.75">
      <c r="B17" s="35" t="s">
        <v>132</v>
      </c>
      <c r="C17" s="36">
        <v>8720254504780</v>
      </c>
      <c r="D17" s="35" t="s">
        <v>9</v>
      </c>
      <c r="E17" s="35" t="s">
        <v>114</v>
      </c>
      <c r="F17" s="37">
        <v>4.9000000000000004</v>
      </c>
      <c r="G17" s="38">
        <v>12</v>
      </c>
      <c r="H17" s="37">
        <v>2.66</v>
      </c>
      <c r="I17" s="39">
        <v>4.95</v>
      </c>
      <c r="J17" s="16"/>
      <c r="N17" s="16"/>
    </row>
    <row r="18" spans="1:29" s="17" customFormat="1" ht="12.75">
      <c r="B18" s="35" t="s">
        <v>133</v>
      </c>
      <c r="C18" s="36">
        <v>8720254504957</v>
      </c>
      <c r="D18" s="35" t="s">
        <v>9</v>
      </c>
      <c r="E18" s="35" t="s">
        <v>88</v>
      </c>
      <c r="F18" s="37">
        <v>40</v>
      </c>
      <c r="G18" s="38">
        <v>6</v>
      </c>
      <c r="H18" s="37">
        <v>8.0399999999999991</v>
      </c>
      <c r="I18" s="39">
        <v>14.95</v>
      </c>
      <c r="J18" s="16"/>
      <c r="N18" s="16"/>
    </row>
    <row r="19" spans="1:29" s="17" customFormat="1" ht="12.75">
      <c r="B19" s="35" t="s">
        <v>134</v>
      </c>
      <c r="C19" s="36">
        <v>8720254504940</v>
      </c>
      <c r="D19" s="35" t="s">
        <v>9</v>
      </c>
      <c r="E19" s="35" t="s">
        <v>116</v>
      </c>
      <c r="F19" s="37">
        <v>35</v>
      </c>
      <c r="G19" s="38">
        <v>6</v>
      </c>
      <c r="H19" s="37">
        <v>8.0399999999999991</v>
      </c>
      <c r="I19" s="39">
        <v>14.95</v>
      </c>
      <c r="J19" s="16"/>
      <c r="N19" s="16"/>
    </row>
    <row r="27" spans="1:29" s="5" customFormat="1">
      <c r="A27" s="4"/>
      <c r="B27" s="2"/>
      <c r="C27" s="4"/>
      <c r="D27" s="4"/>
      <c r="E27" s="4"/>
      <c r="J27" s="3"/>
      <c r="K27" s="4"/>
      <c r="L27" s="4"/>
      <c r="M27" s="4"/>
      <c r="N27" s="3"/>
      <c r="O27" s="4"/>
      <c r="P27" s="4"/>
      <c r="Q27" s="4"/>
      <c r="R27" s="4"/>
      <c r="S27" s="4"/>
      <c r="T27" s="4"/>
      <c r="U27" s="4"/>
      <c r="V27" s="4"/>
      <c r="W27" s="4"/>
      <c r="X27" s="4"/>
      <c r="Y27" s="4"/>
      <c r="Z27" s="4"/>
      <c r="AA27" s="4"/>
      <c r="AB27" s="4"/>
      <c r="AC27" s="4"/>
    </row>
    <row r="28" spans="1:29" s="5" customFormat="1">
      <c r="A28" s="4"/>
      <c r="B28" s="2"/>
      <c r="C28" s="4"/>
      <c r="D28" s="4"/>
      <c r="E28" s="4"/>
      <c r="J28" s="3"/>
      <c r="K28" s="4"/>
      <c r="L28" s="4"/>
      <c r="M28" s="4"/>
      <c r="N28" s="3"/>
      <c r="O28" s="4"/>
      <c r="P28" s="4"/>
      <c r="Q28" s="4"/>
      <c r="R28" s="4"/>
      <c r="S28" s="4"/>
      <c r="T28" s="4"/>
      <c r="U28" s="4"/>
      <c r="V28" s="4"/>
      <c r="W28" s="4"/>
      <c r="X28" s="4"/>
      <c r="Y28" s="4"/>
      <c r="Z28" s="4"/>
      <c r="AA28" s="4"/>
      <c r="AB28" s="4"/>
      <c r="AC28" s="4"/>
    </row>
    <row r="29" spans="1:29" s="5" customFormat="1">
      <c r="A29" s="4"/>
      <c r="B29" s="2"/>
      <c r="C29" s="4"/>
      <c r="D29" s="4"/>
      <c r="E29" s="4"/>
      <c r="J29" s="3"/>
      <c r="K29" s="4"/>
      <c r="L29" s="4"/>
      <c r="M29" s="4"/>
      <c r="N29" s="3"/>
      <c r="O29" s="4"/>
      <c r="P29" s="4"/>
      <c r="Q29" s="4"/>
      <c r="R29" s="4"/>
      <c r="S29" s="4"/>
      <c r="T29" s="4"/>
      <c r="U29" s="4"/>
      <c r="V29" s="4"/>
      <c r="W29" s="4"/>
      <c r="X29" s="4"/>
      <c r="Y29" s="4"/>
      <c r="Z29" s="4"/>
      <c r="AA29" s="4"/>
      <c r="AB29" s="4"/>
      <c r="AC29" s="4"/>
    </row>
    <row r="30" spans="1:29" s="5" customFormat="1">
      <c r="A30" s="4"/>
      <c r="B30" s="2"/>
      <c r="C30" s="4"/>
      <c r="D30" s="4"/>
      <c r="E30" s="4"/>
      <c r="J30" s="3"/>
      <c r="K30" s="4"/>
      <c r="L30" s="4"/>
      <c r="M30" s="4"/>
      <c r="N30" s="3"/>
      <c r="O30" s="4"/>
      <c r="P30" s="4"/>
      <c r="Q30" s="4"/>
      <c r="R30" s="4"/>
      <c r="S30" s="4"/>
      <c r="T30" s="4"/>
      <c r="U30" s="4"/>
      <c r="V30" s="4"/>
      <c r="W30" s="4"/>
      <c r="X30" s="4"/>
      <c r="Y30" s="4"/>
      <c r="Z30" s="4"/>
      <c r="AA30" s="4"/>
      <c r="AB30" s="4"/>
      <c r="AC30" s="4"/>
    </row>
    <row r="31" spans="1:29" s="5" customFormat="1">
      <c r="A31" s="4"/>
      <c r="B31" s="2"/>
      <c r="C31" s="4"/>
      <c r="D31" s="4"/>
      <c r="E31" s="4"/>
      <c r="J31" s="3"/>
      <c r="K31" s="4"/>
      <c r="L31" s="4"/>
      <c r="M31" s="4"/>
      <c r="N31" s="3"/>
      <c r="O31" s="4"/>
      <c r="P31" s="4"/>
      <c r="Q31" s="4"/>
      <c r="R31" s="4"/>
      <c r="S31" s="4"/>
      <c r="T31" s="4"/>
      <c r="U31" s="4"/>
      <c r="V31" s="4"/>
      <c r="W31" s="4"/>
      <c r="X31" s="4"/>
      <c r="Y31" s="4"/>
      <c r="Z31" s="4"/>
      <c r="AA31" s="4"/>
      <c r="AB31" s="4"/>
      <c r="AC31" s="4"/>
    </row>
    <row r="32" spans="1:29" s="5" customFormat="1">
      <c r="A32" s="4"/>
      <c r="B32" s="2"/>
      <c r="C32" s="4"/>
      <c r="D32" s="4"/>
      <c r="E32" s="4"/>
      <c r="J32" s="3"/>
      <c r="K32" s="4"/>
      <c r="L32" s="4"/>
      <c r="M32" s="4"/>
      <c r="N32" s="3"/>
      <c r="O32" s="4"/>
      <c r="P32" s="4"/>
      <c r="Q32" s="4"/>
      <c r="R32" s="4"/>
      <c r="S32" s="4"/>
      <c r="T32" s="4"/>
      <c r="U32" s="4"/>
      <c r="V32" s="4"/>
      <c r="W32" s="4"/>
      <c r="X32" s="4"/>
      <c r="Y32" s="4"/>
      <c r="Z32" s="4"/>
      <c r="AA32" s="4"/>
      <c r="AB32" s="4"/>
      <c r="AC32" s="4"/>
    </row>
    <row r="33" spans="1:29" s="5" customFormat="1">
      <c r="A33" s="4"/>
      <c r="B33" s="2"/>
      <c r="C33" s="4"/>
      <c r="D33" s="4"/>
      <c r="E33" s="4"/>
      <c r="J33" s="3"/>
      <c r="K33" s="4"/>
      <c r="L33" s="4"/>
      <c r="M33" s="4"/>
      <c r="N33" s="3"/>
      <c r="O33" s="4"/>
      <c r="P33" s="4"/>
      <c r="Q33" s="4"/>
      <c r="R33" s="4"/>
      <c r="S33" s="4"/>
      <c r="T33" s="4"/>
      <c r="U33" s="4"/>
      <c r="V33" s="4"/>
      <c r="W33" s="4"/>
      <c r="X33" s="4"/>
      <c r="Y33" s="4"/>
      <c r="Z33" s="4"/>
      <c r="AA33" s="4"/>
      <c r="AB33" s="4"/>
      <c r="AC33" s="4"/>
    </row>
    <row r="34" spans="1:29" s="5" customFormat="1">
      <c r="A34" s="4"/>
      <c r="B34" s="2"/>
      <c r="C34" s="4"/>
      <c r="D34" s="4"/>
      <c r="E34" s="4"/>
      <c r="J34" s="3"/>
      <c r="K34" s="4"/>
      <c r="L34" s="4"/>
      <c r="M34" s="4"/>
      <c r="N34" s="3"/>
      <c r="O34" s="4"/>
      <c r="P34" s="4"/>
      <c r="Q34" s="4"/>
      <c r="R34" s="4"/>
      <c r="S34" s="4"/>
      <c r="T34" s="4"/>
      <c r="U34" s="4"/>
      <c r="V34" s="4"/>
      <c r="W34" s="4"/>
      <c r="X34" s="4"/>
      <c r="Y34" s="4"/>
      <c r="Z34" s="4"/>
      <c r="AA34" s="4"/>
      <c r="AB34" s="4"/>
      <c r="AC34" s="4"/>
    </row>
    <row r="35" spans="1:29" s="5" customFormat="1">
      <c r="A35" s="4"/>
      <c r="B35" s="2"/>
      <c r="C35" s="4"/>
      <c r="D35" s="4"/>
      <c r="E35" s="4"/>
      <c r="J35" s="3"/>
      <c r="K35" s="4"/>
      <c r="L35" s="4"/>
      <c r="M35" s="4"/>
      <c r="N35" s="3"/>
      <c r="O35" s="4"/>
      <c r="P35" s="4"/>
      <c r="Q35" s="4"/>
      <c r="R35" s="4"/>
      <c r="S35" s="4"/>
      <c r="T35" s="4"/>
      <c r="U35" s="4"/>
      <c r="V35" s="4"/>
      <c r="W35" s="4"/>
      <c r="X35" s="4"/>
      <c r="Y35" s="4"/>
      <c r="Z35" s="4"/>
      <c r="AA35" s="4"/>
      <c r="AB35" s="4"/>
      <c r="AC35" s="4"/>
    </row>
    <row r="36" spans="1:29" s="5" customFormat="1">
      <c r="A36" s="4"/>
      <c r="B36" s="2"/>
      <c r="C36" s="4"/>
      <c r="D36" s="4"/>
      <c r="E36" s="4"/>
      <c r="J36" s="3"/>
      <c r="K36" s="4"/>
      <c r="L36" s="4"/>
      <c r="M36" s="4"/>
      <c r="N36" s="3"/>
      <c r="O36" s="4"/>
      <c r="P36" s="4"/>
      <c r="Q36" s="4"/>
      <c r="R36" s="4"/>
      <c r="S36" s="4"/>
      <c r="T36" s="4"/>
      <c r="U36" s="4"/>
      <c r="V36" s="4"/>
      <c r="W36" s="4"/>
      <c r="X36" s="4"/>
      <c r="Y36" s="4"/>
      <c r="Z36" s="4"/>
      <c r="AA36" s="4"/>
      <c r="AB36" s="4"/>
      <c r="AC36" s="4"/>
    </row>
    <row r="37" spans="1:29" s="5" customFormat="1">
      <c r="A37" s="4"/>
      <c r="B37" s="2"/>
      <c r="C37" s="4"/>
      <c r="D37" s="4"/>
      <c r="E37" s="4"/>
      <c r="J37" s="3"/>
      <c r="K37" s="4"/>
      <c r="L37" s="4"/>
      <c r="M37" s="4"/>
      <c r="N37" s="3"/>
      <c r="O37" s="4"/>
      <c r="P37" s="4"/>
      <c r="Q37" s="4"/>
      <c r="R37" s="4"/>
      <c r="S37" s="4"/>
      <c r="T37" s="4"/>
      <c r="U37" s="4"/>
      <c r="V37" s="4"/>
      <c r="W37" s="4"/>
      <c r="X37" s="4"/>
      <c r="Y37" s="4"/>
      <c r="Z37" s="4"/>
      <c r="AA37" s="4"/>
      <c r="AB37" s="4"/>
      <c r="AC37" s="4"/>
    </row>
    <row r="38" spans="1:29" s="5" customFormat="1">
      <c r="A38" s="4"/>
      <c r="B38" s="2"/>
      <c r="C38" s="4"/>
      <c r="D38" s="4"/>
      <c r="E38" s="4"/>
      <c r="J38" s="3"/>
      <c r="K38" s="4"/>
      <c r="L38" s="4"/>
      <c r="M38" s="4"/>
      <c r="N38" s="3"/>
      <c r="O38" s="4"/>
      <c r="P38" s="4"/>
      <c r="Q38" s="4"/>
      <c r="R38" s="4"/>
      <c r="S38" s="4"/>
      <c r="T38" s="4"/>
      <c r="U38" s="4"/>
      <c r="V38" s="4"/>
      <c r="W38" s="4"/>
      <c r="X38" s="4"/>
      <c r="Y38" s="4"/>
      <c r="Z38" s="4"/>
      <c r="AA38" s="4"/>
      <c r="AB38" s="4"/>
      <c r="AC38" s="4"/>
    </row>
    <row r="39" spans="1:29" s="5" customFormat="1">
      <c r="A39" s="4"/>
      <c r="B39" s="2"/>
      <c r="C39" s="4"/>
      <c r="D39" s="4"/>
      <c r="E39" s="4"/>
      <c r="J39" s="3"/>
      <c r="K39" s="4"/>
      <c r="L39" s="4"/>
      <c r="M39" s="4"/>
      <c r="N39" s="3"/>
      <c r="O39" s="4"/>
      <c r="P39" s="4"/>
      <c r="Q39" s="4"/>
      <c r="R39" s="4"/>
      <c r="S39" s="4"/>
      <c r="T39" s="4"/>
      <c r="U39" s="4"/>
      <c r="V39" s="4"/>
      <c r="W39" s="4"/>
      <c r="X39" s="4"/>
      <c r="Y39" s="4"/>
      <c r="Z39" s="4"/>
      <c r="AA39" s="4"/>
      <c r="AB39" s="4"/>
      <c r="AC39" s="4"/>
    </row>
    <row r="40" spans="1:29" s="5" customFormat="1">
      <c r="A40" s="4"/>
      <c r="B40" s="2"/>
      <c r="C40" s="4"/>
      <c r="D40" s="4"/>
      <c r="E40" s="4"/>
      <c r="J40" s="3"/>
      <c r="K40" s="4"/>
      <c r="L40" s="4"/>
      <c r="M40" s="4"/>
      <c r="N40" s="3"/>
      <c r="O40" s="4"/>
      <c r="P40" s="4"/>
      <c r="Q40" s="4"/>
      <c r="R40" s="4"/>
      <c r="S40" s="4"/>
      <c r="T40" s="4"/>
      <c r="U40" s="4"/>
      <c r="V40" s="4"/>
      <c r="W40" s="4"/>
      <c r="X40" s="4"/>
      <c r="Y40" s="4"/>
      <c r="Z40" s="4"/>
      <c r="AA40" s="4"/>
      <c r="AB40" s="4"/>
      <c r="AC40" s="4"/>
    </row>
    <row r="41" spans="1:29" s="5" customFormat="1">
      <c r="A41" s="4"/>
      <c r="B41" s="2"/>
      <c r="C41" s="4"/>
      <c r="D41" s="4"/>
      <c r="E41" s="4"/>
      <c r="J41" s="3"/>
      <c r="K41" s="4"/>
      <c r="L41" s="4"/>
      <c r="M41" s="4"/>
      <c r="N41" s="3"/>
      <c r="O41" s="4"/>
      <c r="P41" s="4"/>
      <c r="Q41" s="4"/>
      <c r="R41" s="4"/>
      <c r="S41" s="4"/>
      <c r="T41" s="4"/>
      <c r="U41" s="4"/>
      <c r="V41" s="4"/>
      <c r="W41" s="4"/>
      <c r="X41" s="4"/>
      <c r="Y41" s="4"/>
      <c r="Z41" s="4"/>
      <c r="AA41" s="4"/>
      <c r="AB41" s="4"/>
      <c r="AC41" s="4"/>
    </row>
    <row r="42" spans="1:29" s="5" customFormat="1">
      <c r="A42" s="4"/>
      <c r="B42" s="2"/>
      <c r="C42" s="4"/>
      <c r="D42" s="4"/>
      <c r="E42" s="4"/>
      <c r="J42" s="3"/>
      <c r="K42" s="4"/>
      <c r="L42" s="4"/>
      <c r="M42" s="4"/>
      <c r="N42" s="3"/>
      <c r="O42" s="4"/>
      <c r="P42" s="4"/>
      <c r="Q42" s="4"/>
      <c r="R42" s="4"/>
      <c r="S42" s="4"/>
      <c r="T42" s="4"/>
      <c r="U42" s="4"/>
      <c r="V42" s="4"/>
      <c r="W42" s="4"/>
      <c r="X42" s="4"/>
      <c r="Y42" s="4"/>
      <c r="Z42" s="4"/>
      <c r="AA42" s="4"/>
      <c r="AB42" s="4"/>
      <c r="AC42" s="4"/>
    </row>
    <row r="43" spans="1:29" s="5" customFormat="1">
      <c r="A43" s="4"/>
      <c r="B43" s="2"/>
      <c r="C43" s="4"/>
      <c r="D43" s="4"/>
      <c r="E43" s="4"/>
      <c r="J43" s="3"/>
      <c r="K43" s="4"/>
      <c r="L43" s="4"/>
      <c r="M43" s="4"/>
      <c r="N43" s="3"/>
      <c r="O43" s="4"/>
      <c r="P43" s="4"/>
      <c r="Q43" s="4"/>
      <c r="R43" s="4"/>
      <c r="S43" s="4"/>
      <c r="T43" s="4"/>
      <c r="U43" s="4"/>
      <c r="V43" s="4"/>
      <c r="W43" s="4"/>
      <c r="X43" s="4"/>
      <c r="Y43" s="4"/>
      <c r="Z43" s="4"/>
      <c r="AA43" s="4"/>
      <c r="AB43" s="4"/>
      <c r="AC43" s="4"/>
    </row>
    <row r="44" spans="1:29" s="5" customFormat="1">
      <c r="A44" s="4"/>
      <c r="B44" s="2"/>
      <c r="C44" s="4"/>
      <c r="D44" s="4"/>
      <c r="E44" s="4"/>
      <c r="J44" s="3"/>
      <c r="K44" s="4"/>
      <c r="L44" s="4"/>
      <c r="M44" s="4"/>
      <c r="N44" s="3"/>
      <c r="O44" s="4"/>
      <c r="P44" s="4"/>
      <c r="Q44" s="4"/>
      <c r="R44" s="4"/>
      <c r="S44" s="4"/>
      <c r="T44" s="4"/>
      <c r="U44" s="4"/>
      <c r="V44" s="4"/>
      <c r="W44" s="4"/>
      <c r="X44" s="4"/>
      <c r="Y44" s="4"/>
      <c r="Z44" s="4"/>
      <c r="AA44" s="4"/>
      <c r="AB44" s="4"/>
      <c r="AC44" s="4"/>
    </row>
    <row r="45" spans="1:29" s="5" customFormat="1">
      <c r="A45" s="4"/>
      <c r="B45" s="2"/>
      <c r="C45" s="4"/>
      <c r="D45" s="4"/>
      <c r="E45" s="4"/>
      <c r="J45" s="3"/>
      <c r="K45" s="4"/>
      <c r="L45" s="4"/>
      <c r="M45" s="4"/>
      <c r="N45" s="3"/>
      <c r="O45" s="4"/>
      <c r="P45" s="4"/>
      <c r="Q45" s="4"/>
      <c r="R45" s="4"/>
      <c r="S45" s="4"/>
      <c r="T45" s="4"/>
      <c r="U45" s="4"/>
      <c r="V45" s="4"/>
      <c r="W45" s="4"/>
      <c r="X45" s="4"/>
      <c r="Y45" s="4"/>
      <c r="Z45" s="4"/>
      <c r="AA45" s="4"/>
      <c r="AB45" s="4"/>
      <c r="AC45" s="4"/>
    </row>
    <row r="46" spans="1:29" s="5" customFormat="1">
      <c r="A46" s="4"/>
      <c r="B46" s="2"/>
      <c r="C46" s="4"/>
      <c r="D46" s="4"/>
      <c r="E46" s="4"/>
      <c r="J46" s="3"/>
      <c r="K46" s="4"/>
      <c r="L46" s="4"/>
      <c r="M46" s="4"/>
      <c r="N46" s="3"/>
      <c r="O46" s="4"/>
      <c r="P46" s="4"/>
      <c r="Q46" s="4"/>
      <c r="R46" s="4"/>
      <c r="S46" s="4"/>
      <c r="T46" s="4"/>
      <c r="U46" s="4"/>
      <c r="V46" s="4"/>
      <c r="W46" s="4"/>
      <c r="X46" s="4"/>
      <c r="Y46" s="4"/>
      <c r="Z46" s="4"/>
      <c r="AA46" s="4"/>
      <c r="AB46" s="4"/>
      <c r="AC46" s="4"/>
    </row>
    <row r="47" spans="1:29" s="5" customFormat="1">
      <c r="A47" s="4"/>
      <c r="B47" s="2"/>
      <c r="C47" s="4"/>
      <c r="D47" s="4"/>
      <c r="E47" s="4"/>
      <c r="J47" s="3"/>
      <c r="K47" s="4"/>
      <c r="L47" s="4"/>
      <c r="M47" s="4"/>
      <c r="N47" s="3"/>
      <c r="O47" s="4"/>
      <c r="P47" s="4"/>
      <c r="Q47" s="4"/>
      <c r="R47" s="4"/>
      <c r="S47" s="4"/>
      <c r="T47" s="4"/>
      <c r="U47" s="4"/>
      <c r="V47" s="4"/>
      <c r="W47" s="4"/>
      <c r="X47" s="4"/>
      <c r="Y47" s="4"/>
      <c r="Z47" s="4"/>
      <c r="AA47" s="4"/>
      <c r="AB47" s="4"/>
      <c r="AC47" s="4"/>
    </row>
    <row r="48" spans="1:29" s="5" customFormat="1">
      <c r="A48" s="4"/>
      <c r="B48" s="2"/>
      <c r="C48" s="4"/>
      <c r="D48" s="4"/>
      <c r="E48" s="4"/>
      <c r="J48" s="3"/>
      <c r="K48" s="4"/>
      <c r="L48" s="4"/>
      <c r="M48" s="4"/>
      <c r="N48" s="3"/>
      <c r="O48" s="4"/>
      <c r="P48" s="4"/>
      <c r="Q48" s="4"/>
      <c r="R48" s="4"/>
      <c r="S48" s="4"/>
      <c r="T48" s="4"/>
      <c r="U48" s="4"/>
      <c r="V48" s="4"/>
      <c r="W48" s="4"/>
      <c r="X48" s="4"/>
      <c r="Y48" s="4"/>
      <c r="Z48" s="4"/>
      <c r="AA48" s="4"/>
      <c r="AB48" s="4"/>
      <c r="AC48" s="4"/>
    </row>
    <row r="49" spans="1:29" s="5" customFormat="1">
      <c r="A49" s="4"/>
      <c r="B49" s="2"/>
      <c r="C49" s="4"/>
      <c r="D49" s="4"/>
      <c r="E49" s="4"/>
      <c r="J49" s="3"/>
      <c r="K49" s="4"/>
      <c r="L49" s="4"/>
      <c r="M49" s="4"/>
      <c r="N49" s="3"/>
      <c r="O49" s="4"/>
      <c r="P49" s="4"/>
      <c r="Q49" s="4"/>
      <c r="R49" s="4"/>
      <c r="S49" s="4"/>
      <c r="T49" s="4"/>
      <c r="U49" s="4"/>
      <c r="V49" s="4"/>
      <c r="W49" s="4"/>
      <c r="X49" s="4"/>
      <c r="Y49" s="4"/>
      <c r="Z49" s="4"/>
      <c r="AA49" s="4"/>
      <c r="AB49" s="4"/>
      <c r="AC49" s="4"/>
    </row>
    <row r="50" spans="1:29" s="5" customFormat="1">
      <c r="A50" s="4"/>
      <c r="B50" s="2"/>
      <c r="C50" s="4"/>
      <c r="D50" s="4"/>
      <c r="E50" s="4"/>
      <c r="J50" s="3"/>
      <c r="K50" s="4"/>
      <c r="L50" s="4"/>
      <c r="M50" s="4"/>
      <c r="N50" s="3"/>
      <c r="O50" s="4"/>
      <c r="P50" s="4"/>
      <c r="Q50" s="4"/>
      <c r="R50" s="4"/>
      <c r="S50" s="4"/>
      <c r="T50" s="4"/>
      <c r="U50" s="4"/>
      <c r="V50" s="4"/>
      <c r="W50" s="4"/>
      <c r="X50" s="4"/>
      <c r="Y50" s="4"/>
      <c r="Z50" s="4"/>
      <c r="AA50" s="4"/>
      <c r="AB50" s="4"/>
      <c r="AC50" s="4"/>
    </row>
    <row r="51" spans="1:29" s="5" customFormat="1">
      <c r="A51" s="4"/>
      <c r="B51" s="2"/>
      <c r="C51" s="4"/>
      <c r="D51" s="4"/>
      <c r="E51" s="4"/>
      <c r="J51" s="3"/>
      <c r="K51" s="4"/>
      <c r="L51" s="4"/>
      <c r="M51" s="4"/>
      <c r="N51" s="3"/>
      <c r="O51" s="4"/>
      <c r="P51" s="4"/>
      <c r="Q51" s="4"/>
      <c r="R51" s="4"/>
      <c r="S51" s="4"/>
      <c r="T51" s="4"/>
      <c r="U51" s="4"/>
      <c r="V51" s="4"/>
      <c r="W51" s="4"/>
      <c r="X51" s="4"/>
      <c r="Y51" s="4"/>
      <c r="Z51" s="4"/>
      <c r="AA51" s="4"/>
      <c r="AB51" s="4"/>
      <c r="AC51" s="4"/>
    </row>
  </sheetData>
  <mergeCells count="1">
    <mergeCell ref="B3:F3"/>
  </mergeCells>
  <pageMargins left="0.7" right="0.7" top="0.75" bottom="0.75" header="0.3" footer="0.3"/>
  <pageSetup paperSize="9" orientation="landscape"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B4616-24D2-4800-9BBD-EF0226219325}">
  <dimension ref="B2:AE57"/>
  <sheetViews>
    <sheetView zoomScaleNormal="100" workbookViewId="0">
      <pane xSplit="4" ySplit="4" topLeftCell="E11" activePane="bottomRight" state="frozen"/>
      <selection pane="topRight" activeCell="D1" sqref="D1"/>
      <selection pane="bottomLeft" activeCell="A4" sqref="A4"/>
      <selection pane="bottomRight" activeCell="C20" sqref="C20"/>
    </sheetView>
  </sheetViews>
  <sheetFormatPr baseColWidth="10" defaultColWidth="9.140625" defaultRowHeight="15"/>
  <cols>
    <col min="1" max="1" width="2.7109375" style="4" customWidth="1"/>
    <col min="2" max="2" width="13.85546875" style="2" customWidth="1"/>
    <col min="3" max="3" width="41.5703125" style="2" customWidth="1"/>
    <col min="4" max="4" width="1" style="4" customWidth="1"/>
    <col min="5" max="5" width="39.42578125" style="4" customWidth="1"/>
    <col min="6" max="6" width="18.140625" style="4" hidden="1" customWidth="1"/>
    <col min="7" max="7" width="95.42578125" style="4" customWidth="1"/>
    <col min="8" max="8" width="11.7109375" style="4" customWidth="1"/>
    <col min="9" max="9" width="7.85546875" style="5" customWidth="1"/>
    <col min="10" max="10" width="9.5703125" style="5" customWidth="1"/>
    <col min="11" max="11" width="18.85546875" style="5" customWidth="1"/>
    <col min="12" max="12" width="16.28515625" style="5" customWidth="1"/>
    <col min="13" max="13" width="17.42578125" style="5" customWidth="1"/>
    <col min="14" max="14" width="8.5703125" style="5" customWidth="1"/>
    <col min="15" max="15" width="16.42578125" style="5" customWidth="1"/>
    <col min="16" max="16" width="8.42578125" style="5" customWidth="1"/>
    <col min="17" max="17" width="13.42578125" style="5" customWidth="1"/>
    <col min="18" max="18" width="8.5703125" style="5" customWidth="1"/>
    <col min="19" max="19" width="16.42578125" style="5" customWidth="1"/>
    <col min="20" max="20" width="8.42578125" style="5" customWidth="1"/>
    <col min="21" max="21" width="16" style="5" customWidth="1"/>
    <col min="22" max="24" width="10.5703125" style="5" customWidth="1"/>
    <col min="25" max="26" width="9.140625" style="2"/>
    <col min="27" max="27" width="9.140625" style="3"/>
    <col min="28" max="30" width="9.140625" style="4"/>
    <col min="31" max="31" width="9.140625" style="3"/>
    <col min="32" max="16384" width="9.140625" style="4"/>
  </cols>
  <sheetData>
    <row r="2" spans="2:31" ht="39.75" customHeight="1">
      <c r="B2" s="1" t="e" vm="1">
        <v>#VALUE!</v>
      </c>
      <c r="C2" s="6" t="s">
        <v>87</v>
      </c>
      <c r="D2" s="7"/>
      <c r="E2" s="7"/>
      <c r="F2" s="7"/>
      <c r="G2" s="7"/>
      <c r="H2" s="7"/>
      <c r="I2" s="24"/>
      <c r="J2" s="24"/>
      <c r="K2" s="24"/>
      <c r="L2" s="24"/>
      <c r="M2" s="24"/>
      <c r="N2" s="7"/>
      <c r="O2" s="7"/>
      <c r="P2" s="7"/>
      <c r="Q2" s="7"/>
      <c r="R2" s="7"/>
      <c r="S2" s="7"/>
      <c r="T2" s="7"/>
      <c r="U2" s="7"/>
      <c r="V2" s="7"/>
      <c r="W2" s="7"/>
      <c r="X2" s="7"/>
    </row>
    <row r="3" spans="2:31" s="2" customFormat="1" ht="14.25" customHeight="1">
      <c r="B3" s="40"/>
      <c r="C3" s="41"/>
      <c r="D3" s="41"/>
      <c r="E3" s="41"/>
      <c r="F3" s="41"/>
      <c r="G3" s="41"/>
      <c r="H3" s="41"/>
      <c r="I3" s="42"/>
      <c r="J3" s="42"/>
      <c r="K3" s="42"/>
      <c r="L3" s="42"/>
      <c r="M3" s="45"/>
      <c r="N3" s="41" t="s">
        <v>3</v>
      </c>
      <c r="O3" s="41"/>
      <c r="P3" s="41"/>
      <c r="Q3" s="46"/>
      <c r="R3" s="47" t="s">
        <v>11</v>
      </c>
      <c r="S3" s="47"/>
      <c r="T3" s="47"/>
      <c r="U3" s="48"/>
      <c r="V3" s="41" t="s">
        <v>58</v>
      </c>
      <c r="W3" s="41"/>
      <c r="X3" s="41"/>
      <c r="Y3" s="23"/>
      <c r="AA3" s="3"/>
      <c r="AE3" s="3"/>
    </row>
    <row r="4" spans="2:31" s="10" customFormat="1" ht="63.75">
      <c r="B4" s="43" t="s">
        <v>59</v>
      </c>
      <c r="C4" s="44"/>
      <c r="D4" s="9" t="s">
        <v>34</v>
      </c>
      <c r="E4" s="9" t="s">
        <v>0</v>
      </c>
      <c r="F4" s="9" t="s">
        <v>1</v>
      </c>
      <c r="G4" s="9" t="s">
        <v>78</v>
      </c>
      <c r="H4" s="9" t="s">
        <v>94</v>
      </c>
      <c r="I4" s="9" t="s">
        <v>79</v>
      </c>
      <c r="J4" s="9" t="s">
        <v>4</v>
      </c>
      <c r="K4" s="9" t="s">
        <v>5</v>
      </c>
      <c r="L4" s="9" t="s">
        <v>6</v>
      </c>
      <c r="M4" s="9" t="s">
        <v>2</v>
      </c>
      <c r="N4" s="8" t="s">
        <v>55</v>
      </c>
      <c r="O4" s="9" t="s">
        <v>56</v>
      </c>
      <c r="P4" s="9" t="s">
        <v>57</v>
      </c>
      <c r="Q4" s="22" t="s">
        <v>76</v>
      </c>
      <c r="R4" s="8" t="s">
        <v>55</v>
      </c>
      <c r="S4" s="9" t="s">
        <v>56</v>
      </c>
      <c r="T4" s="9" t="s">
        <v>57</v>
      </c>
      <c r="U4" s="22" t="s">
        <v>76</v>
      </c>
      <c r="V4" s="8" t="s">
        <v>10</v>
      </c>
      <c r="W4" s="9" t="s">
        <v>12</v>
      </c>
      <c r="X4" s="22" t="s">
        <v>77</v>
      </c>
      <c r="AA4" s="11"/>
      <c r="AE4" s="11"/>
    </row>
    <row r="5" spans="2:31" s="17" customFormat="1" ht="14.25">
      <c r="B5" s="12" t="s">
        <v>30</v>
      </c>
      <c r="C5" s="12"/>
      <c r="D5" s="13" t="s">
        <v>13</v>
      </c>
      <c r="E5" s="13">
        <v>8720254504476</v>
      </c>
      <c r="F5" s="12" t="s">
        <v>7</v>
      </c>
      <c r="G5" s="12" t="s">
        <v>106</v>
      </c>
      <c r="H5" s="12">
        <v>96</v>
      </c>
      <c r="I5" s="14">
        <v>40</v>
      </c>
      <c r="J5" s="14">
        <v>62</v>
      </c>
      <c r="K5" s="14" t="s">
        <v>31</v>
      </c>
      <c r="L5" s="14">
        <v>33072000</v>
      </c>
      <c r="M5" s="14" t="s">
        <v>8</v>
      </c>
      <c r="N5" s="20">
        <v>6</v>
      </c>
      <c r="O5" s="14" t="s">
        <v>24</v>
      </c>
      <c r="P5" s="14">
        <v>404</v>
      </c>
      <c r="Q5" s="25" t="s">
        <v>84</v>
      </c>
      <c r="R5" s="20">
        <v>96</v>
      </c>
      <c r="S5" s="27" t="s">
        <v>25</v>
      </c>
      <c r="T5" s="14">
        <v>6700</v>
      </c>
      <c r="U5" s="29" t="s">
        <v>96</v>
      </c>
      <c r="V5" s="30">
        <f t="shared" ref="V5:V10" si="0">R5*10</f>
        <v>960</v>
      </c>
      <c r="W5" s="28">
        <f>V5*7</f>
        <v>6720</v>
      </c>
      <c r="X5" s="29" t="s">
        <v>89</v>
      </c>
      <c r="Y5" s="15"/>
      <c r="Z5" s="15"/>
      <c r="AA5" s="16"/>
      <c r="AE5" s="16"/>
    </row>
    <row r="6" spans="2:31" s="17" customFormat="1" ht="14.25">
      <c r="B6" s="12" t="s">
        <v>29</v>
      </c>
      <c r="C6" s="12"/>
      <c r="D6" s="13" t="s">
        <v>14</v>
      </c>
      <c r="E6" s="13">
        <v>8720254504254</v>
      </c>
      <c r="F6" s="12" t="s">
        <v>7</v>
      </c>
      <c r="G6" s="12" t="s">
        <v>107</v>
      </c>
      <c r="H6" s="12">
        <v>96</v>
      </c>
      <c r="I6" s="14">
        <v>40</v>
      </c>
      <c r="J6" s="14">
        <v>62</v>
      </c>
      <c r="K6" s="14" t="s">
        <v>31</v>
      </c>
      <c r="L6" s="14">
        <v>33072000</v>
      </c>
      <c r="M6" s="14" t="s">
        <v>8</v>
      </c>
      <c r="N6" s="20">
        <v>6</v>
      </c>
      <c r="O6" s="14" t="s">
        <v>22</v>
      </c>
      <c r="P6" s="14">
        <v>404</v>
      </c>
      <c r="Q6" s="25" t="s">
        <v>84</v>
      </c>
      <c r="R6" s="20">
        <v>96</v>
      </c>
      <c r="S6" s="27" t="s">
        <v>23</v>
      </c>
      <c r="T6" s="14">
        <v>6700</v>
      </c>
      <c r="U6" s="29" t="s">
        <v>96</v>
      </c>
      <c r="V6" s="30">
        <f t="shared" si="0"/>
        <v>960</v>
      </c>
      <c r="W6" s="28">
        <f t="shared" ref="W6:W19" si="1">V6*7</f>
        <v>6720</v>
      </c>
      <c r="X6" s="29" t="s">
        <v>89</v>
      </c>
      <c r="Y6" s="15"/>
      <c r="Z6" s="15"/>
      <c r="AA6" s="16"/>
      <c r="AE6" s="16"/>
    </row>
    <row r="7" spans="2:31" s="17" customFormat="1" ht="14.25">
      <c r="B7" s="12" t="s">
        <v>28</v>
      </c>
      <c r="C7" s="12"/>
      <c r="D7" s="13" t="s">
        <v>15</v>
      </c>
      <c r="E7" s="13">
        <v>8720254504667</v>
      </c>
      <c r="F7" s="12" t="s">
        <v>7</v>
      </c>
      <c r="G7" s="12" t="s">
        <v>108</v>
      </c>
      <c r="H7" s="12">
        <v>96</v>
      </c>
      <c r="I7" s="14">
        <v>40</v>
      </c>
      <c r="J7" s="14">
        <v>62</v>
      </c>
      <c r="K7" s="14" t="s">
        <v>31</v>
      </c>
      <c r="L7" s="14">
        <v>33072000</v>
      </c>
      <c r="M7" s="14" t="s">
        <v>8</v>
      </c>
      <c r="N7" s="20">
        <v>6</v>
      </c>
      <c r="O7" s="14" t="s">
        <v>61</v>
      </c>
      <c r="P7" s="14">
        <v>404</v>
      </c>
      <c r="Q7" s="25" t="s">
        <v>84</v>
      </c>
      <c r="R7" s="20">
        <v>96</v>
      </c>
      <c r="S7" s="27" t="s">
        <v>62</v>
      </c>
      <c r="T7" s="14">
        <v>6700</v>
      </c>
      <c r="U7" s="29" t="s">
        <v>96</v>
      </c>
      <c r="V7" s="30">
        <f t="shared" si="0"/>
        <v>960</v>
      </c>
      <c r="W7" s="28">
        <f t="shared" si="1"/>
        <v>6720</v>
      </c>
      <c r="X7" s="29" t="s">
        <v>89</v>
      </c>
      <c r="Y7" s="15"/>
      <c r="Z7" s="15"/>
      <c r="AA7" s="16"/>
      <c r="AE7" s="16"/>
    </row>
    <row r="8" spans="2:31" s="17" customFormat="1" ht="14.25">
      <c r="B8" s="12" t="s">
        <v>27</v>
      </c>
      <c r="C8" s="12"/>
      <c r="D8" s="13" t="s">
        <v>16</v>
      </c>
      <c r="E8" s="13">
        <v>8720254504728</v>
      </c>
      <c r="F8" s="12" t="s">
        <v>7</v>
      </c>
      <c r="G8" s="12" t="s">
        <v>109</v>
      </c>
      <c r="H8" s="12">
        <v>96</v>
      </c>
      <c r="I8" s="14">
        <v>40</v>
      </c>
      <c r="J8" s="14">
        <v>62</v>
      </c>
      <c r="K8" s="14" t="s">
        <v>31</v>
      </c>
      <c r="L8" s="14">
        <v>33072000</v>
      </c>
      <c r="M8" s="14" t="s">
        <v>8</v>
      </c>
      <c r="N8" s="20">
        <v>6</v>
      </c>
      <c r="O8" s="14" t="s">
        <v>63</v>
      </c>
      <c r="P8" s="14">
        <v>404</v>
      </c>
      <c r="Q8" s="25" t="s">
        <v>84</v>
      </c>
      <c r="R8" s="20">
        <v>96</v>
      </c>
      <c r="S8" s="27" t="s">
        <v>64</v>
      </c>
      <c r="T8" s="14">
        <v>6700</v>
      </c>
      <c r="U8" s="29" t="s">
        <v>96</v>
      </c>
      <c r="V8" s="30">
        <f t="shared" si="0"/>
        <v>960</v>
      </c>
      <c r="W8" s="28">
        <f t="shared" si="1"/>
        <v>6720</v>
      </c>
      <c r="X8" s="29" t="s">
        <v>89</v>
      </c>
      <c r="Y8" s="15"/>
      <c r="Z8" s="15"/>
      <c r="AA8" s="16"/>
      <c r="AE8" s="16"/>
    </row>
    <row r="9" spans="2:31" s="17" customFormat="1" ht="14.25">
      <c r="B9" s="12" t="s">
        <v>93</v>
      </c>
      <c r="C9" s="12"/>
      <c r="D9" s="13" t="s">
        <v>17</v>
      </c>
      <c r="E9" s="13">
        <v>8720254504872</v>
      </c>
      <c r="F9" s="12" t="s">
        <v>7</v>
      </c>
      <c r="G9" s="12" t="s">
        <v>110</v>
      </c>
      <c r="H9" s="12">
        <v>96</v>
      </c>
      <c r="I9" s="14">
        <v>40</v>
      </c>
      <c r="J9" s="14">
        <v>62</v>
      </c>
      <c r="K9" s="14" t="s">
        <v>31</v>
      </c>
      <c r="L9" s="14">
        <v>33072000</v>
      </c>
      <c r="M9" s="14" t="s">
        <v>8</v>
      </c>
      <c r="N9" s="20">
        <v>6</v>
      </c>
      <c r="O9" s="14" t="s">
        <v>73</v>
      </c>
      <c r="P9" s="28">
        <v>404</v>
      </c>
      <c r="Q9" s="25" t="s">
        <v>84</v>
      </c>
      <c r="R9" s="20">
        <v>96</v>
      </c>
      <c r="S9" s="27" t="s">
        <v>74</v>
      </c>
      <c r="T9" s="14">
        <v>6700</v>
      </c>
      <c r="U9" s="29" t="s">
        <v>96</v>
      </c>
      <c r="V9" s="30">
        <f t="shared" si="0"/>
        <v>960</v>
      </c>
      <c r="W9" s="28">
        <f t="shared" si="1"/>
        <v>6720</v>
      </c>
      <c r="X9" s="29" t="s">
        <v>89</v>
      </c>
      <c r="Y9" s="15"/>
      <c r="Z9" s="15"/>
      <c r="AA9" s="16"/>
      <c r="AE9" s="16"/>
    </row>
    <row r="10" spans="2:31" s="17" customFormat="1" ht="14.25">
      <c r="B10" s="12" t="s">
        <v>35</v>
      </c>
      <c r="C10" s="12"/>
      <c r="D10" s="13" t="s">
        <v>18</v>
      </c>
      <c r="E10" s="13">
        <v>8720254504759</v>
      </c>
      <c r="F10" s="12" t="s">
        <v>9</v>
      </c>
      <c r="G10" s="12" t="s">
        <v>111</v>
      </c>
      <c r="H10" s="12">
        <v>96</v>
      </c>
      <c r="I10" s="14">
        <v>40</v>
      </c>
      <c r="J10" s="28">
        <v>62</v>
      </c>
      <c r="K10" s="14" t="s">
        <v>31</v>
      </c>
      <c r="L10" s="14">
        <v>33072000</v>
      </c>
      <c r="M10" s="14" t="s">
        <v>8</v>
      </c>
      <c r="N10" s="20">
        <v>6</v>
      </c>
      <c r="O10" s="14" t="s">
        <v>65</v>
      </c>
      <c r="P10" s="28">
        <v>404</v>
      </c>
      <c r="Q10" s="25" t="s">
        <v>84</v>
      </c>
      <c r="R10" s="20">
        <v>96</v>
      </c>
      <c r="S10" s="27" t="s">
        <v>66</v>
      </c>
      <c r="T10" s="14">
        <v>6700</v>
      </c>
      <c r="U10" s="29" t="s">
        <v>96</v>
      </c>
      <c r="V10" s="30">
        <f t="shared" si="0"/>
        <v>960</v>
      </c>
      <c r="W10" s="28">
        <f t="shared" si="1"/>
        <v>6720</v>
      </c>
      <c r="X10" s="29" t="s">
        <v>89</v>
      </c>
      <c r="Y10" s="15"/>
      <c r="Z10" s="15"/>
      <c r="AA10" s="16"/>
      <c r="AE10" s="16"/>
    </row>
    <row r="11" spans="2:31" s="17" customFormat="1" ht="14.25">
      <c r="B11" s="12" t="s">
        <v>37</v>
      </c>
      <c r="C11" s="12"/>
      <c r="D11" s="13" t="s">
        <v>36</v>
      </c>
      <c r="E11" s="13">
        <v>8720254504919</v>
      </c>
      <c r="F11" s="12" t="s">
        <v>7</v>
      </c>
      <c r="G11" s="12" t="s">
        <v>80</v>
      </c>
      <c r="H11" s="12">
        <v>96</v>
      </c>
      <c r="I11" s="14">
        <v>35</v>
      </c>
      <c r="J11" s="28">
        <v>45</v>
      </c>
      <c r="K11" s="14" t="s">
        <v>95</v>
      </c>
      <c r="L11" s="14">
        <v>33072000</v>
      </c>
      <c r="M11" s="14" t="s">
        <v>8</v>
      </c>
      <c r="N11" s="20">
        <v>6</v>
      </c>
      <c r="O11" s="27">
        <v>8721249380068</v>
      </c>
      <c r="P11" s="28">
        <v>297</v>
      </c>
      <c r="Q11" s="29" t="s">
        <v>85</v>
      </c>
      <c r="R11" s="20">
        <v>96</v>
      </c>
      <c r="S11" s="27">
        <v>8721249380075</v>
      </c>
      <c r="T11" s="28">
        <v>4900</v>
      </c>
      <c r="U11" s="29" t="s">
        <v>97</v>
      </c>
      <c r="V11" s="30">
        <f>R11*12</f>
        <v>1152</v>
      </c>
      <c r="W11" s="28">
        <f t="shared" si="1"/>
        <v>8064</v>
      </c>
      <c r="X11" s="29" t="s">
        <v>90</v>
      </c>
      <c r="Y11" s="15"/>
      <c r="Z11" s="15"/>
      <c r="AA11" s="16"/>
      <c r="AE11" s="16"/>
    </row>
    <row r="12" spans="2:31" s="17" customFormat="1" ht="14.25">
      <c r="B12" s="12" t="s">
        <v>39</v>
      </c>
      <c r="C12" s="12"/>
      <c r="D12" s="13" t="s">
        <v>38</v>
      </c>
      <c r="E12" s="13">
        <v>8720254504902</v>
      </c>
      <c r="F12" s="12" t="s">
        <v>7</v>
      </c>
      <c r="G12" s="12" t="s">
        <v>81</v>
      </c>
      <c r="H12" s="12">
        <v>96</v>
      </c>
      <c r="I12" s="14">
        <v>35</v>
      </c>
      <c r="J12" s="28">
        <v>45</v>
      </c>
      <c r="K12" s="14" t="s">
        <v>95</v>
      </c>
      <c r="L12" s="14">
        <v>33072000</v>
      </c>
      <c r="M12" s="14" t="s">
        <v>8</v>
      </c>
      <c r="N12" s="20">
        <v>6</v>
      </c>
      <c r="O12" s="27">
        <v>8721249380082</v>
      </c>
      <c r="P12" s="28">
        <v>297</v>
      </c>
      <c r="Q12" s="29" t="s">
        <v>85</v>
      </c>
      <c r="R12" s="20">
        <v>96</v>
      </c>
      <c r="S12" s="27">
        <v>8721249380099</v>
      </c>
      <c r="T12" s="28">
        <v>4900</v>
      </c>
      <c r="U12" s="29" t="s">
        <v>97</v>
      </c>
      <c r="V12" s="30">
        <f t="shared" ref="V12:V17" si="2">R12*12</f>
        <v>1152</v>
      </c>
      <c r="W12" s="28">
        <f t="shared" si="1"/>
        <v>8064</v>
      </c>
      <c r="X12" s="29" t="s">
        <v>90</v>
      </c>
      <c r="Y12" s="15"/>
      <c r="Z12" s="15"/>
      <c r="AA12" s="16"/>
      <c r="AE12" s="16"/>
    </row>
    <row r="13" spans="2:31" s="17" customFormat="1" ht="14.25">
      <c r="B13" s="12" t="s">
        <v>41</v>
      </c>
      <c r="C13" s="12"/>
      <c r="D13" s="13" t="s">
        <v>40</v>
      </c>
      <c r="E13" s="13">
        <v>8720254504933</v>
      </c>
      <c r="F13" s="12" t="s">
        <v>7</v>
      </c>
      <c r="G13" s="12" t="s">
        <v>82</v>
      </c>
      <c r="H13" s="12">
        <v>96</v>
      </c>
      <c r="I13" s="14">
        <v>35</v>
      </c>
      <c r="J13" s="28">
        <v>45</v>
      </c>
      <c r="K13" s="14" t="s">
        <v>95</v>
      </c>
      <c r="L13" s="14">
        <v>33072000</v>
      </c>
      <c r="M13" s="14" t="s">
        <v>8</v>
      </c>
      <c r="N13" s="20">
        <v>6</v>
      </c>
      <c r="O13" s="27">
        <v>8721249380105</v>
      </c>
      <c r="P13" s="28">
        <v>297</v>
      </c>
      <c r="Q13" s="29" t="s">
        <v>85</v>
      </c>
      <c r="R13" s="20">
        <v>96</v>
      </c>
      <c r="S13" s="27">
        <v>8721249380112</v>
      </c>
      <c r="T13" s="28">
        <v>4900</v>
      </c>
      <c r="U13" s="29" t="s">
        <v>97</v>
      </c>
      <c r="V13" s="30">
        <f t="shared" si="2"/>
        <v>1152</v>
      </c>
      <c r="W13" s="28">
        <f t="shared" si="1"/>
        <v>8064</v>
      </c>
      <c r="X13" s="29" t="s">
        <v>90</v>
      </c>
      <c r="Y13" s="15"/>
      <c r="Z13" s="15"/>
      <c r="AA13" s="16"/>
      <c r="AE13" s="16"/>
    </row>
    <row r="14" spans="2:31" s="17" customFormat="1" ht="14.25">
      <c r="B14" s="12" t="s">
        <v>43</v>
      </c>
      <c r="C14" s="12"/>
      <c r="D14" s="13" t="s">
        <v>42</v>
      </c>
      <c r="E14" s="13">
        <v>8720254504926</v>
      </c>
      <c r="F14" s="12" t="s">
        <v>9</v>
      </c>
      <c r="G14" s="12" t="s">
        <v>83</v>
      </c>
      <c r="H14" s="12">
        <v>96</v>
      </c>
      <c r="I14" s="14">
        <v>35</v>
      </c>
      <c r="J14" s="28">
        <v>45</v>
      </c>
      <c r="K14" s="14" t="s">
        <v>95</v>
      </c>
      <c r="L14" s="14">
        <v>33072000</v>
      </c>
      <c r="M14" s="14" t="s">
        <v>8</v>
      </c>
      <c r="N14" s="20">
        <v>6</v>
      </c>
      <c r="O14" s="27">
        <v>8721249380129</v>
      </c>
      <c r="P14" s="28">
        <v>297</v>
      </c>
      <c r="Q14" s="29" t="s">
        <v>85</v>
      </c>
      <c r="R14" s="20">
        <v>96</v>
      </c>
      <c r="S14" s="27">
        <v>8721249380136</v>
      </c>
      <c r="T14" s="28">
        <v>4900</v>
      </c>
      <c r="U14" s="29" t="s">
        <v>97</v>
      </c>
      <c r="V14" s="30">
        <f t="shared" si="2"/>
        <v>1152</v>
      </c>
      <c r="W14" s="28">
        <f t="shared" si="1"/>
        <v>8064</v>
      </c>
      <c r="X14" s="29" t="s">
        <v>90</v>
      </c>
      <c r="Y14" s="15"/>
      <c r="Z14" s="15"/>
      <c r="AA14" s="16"/>
      <c r="AE14" s="16"/>
    </row>
    <row r="15" spans="2:31" s="17" customFormat="1" ht="14.25">
      <c r="B15" s="12" t="s">
        <v>44</v>
      </c>
      <c r="C15" s="12"/>
      <c r="D15" s="13" t="s">
        <v>19</v>
      </c>
      <c r="E15" s="13">
        <v>8720254504841</v>
      </c>
      <c r="F15" s="12" t="s">
        <v>7</v>
      </c>
      <c r="G15" s="12" t="s">
        <v>112</v>
      </c>
      <c r="H15" s="12">
        <v>192</v>
      </c>
      <c r="I15" s="14">
        <v>4.9000000000000004</v>
      </c>
      <c r="J15" s="14">
        <v>13</v>
      </c>
      <c r="K15" s="14" t="s">
        <v>115</v>
      </c>
      <c r="L15" s="14">
        <v>33041000</v>
      </c>
      <c r="M15" s="14" t="s">
        <v>8</v>
      </c>
      <c r="N15" s="20">
        <v>12</v>
      </c>
      <c r="O15" s="27" t="s">
        <v>67</v>
      </c>
      <c r="P15" s="28">
        <v>220</v>
      </c>
      <c r="Q15" s="29" t="s">
        <v>85</v>
      </c>
      <c r="R15" s="20">
        <v>192</v>
      </c>
      <c r="S15" s="27" t="s">
        <v>68</v>
      </c>
      <c r="T15" s="28">
        <v>3800</v>
      </c>
      <c r="U15" s="29" t="s">
        <v>97</v>
      </c>
      <c r="V15" s="30">
        <f t="shared" si="2"/>
        <v>2304</v>
      </c>
      <c r="W15" s="28">
        <f t="shared" si="1"/>
        <v>16128</v>
      </c>
      <c r="X15" s="29" t="s">
        <v>90</v>
      </c>
      <c r="Y15" s="15"/>
      <c r="Z15" s="15"/>
      <c r="AA15" s="16"/>
      <c r="AE15" s="16"/>
    </row>
    <row r="16" spans="2:31" s="17" customFormat="1" ht="14.25">
      <c r="B16" s="12" t="s">
        <v>45</v>
      </c>
      <c r="C16" s="12"/>
      <c r="D16" s="13" t="s">
        <v>20</v>
      </c>
      <c r="E16" s="13">
        <v>8720254504810</v>
      </c>
      <c r="F16" s="12" t="s">
        <v>7</v>
      </c>
      <c r="G16" s="12" t="s">
        <v>113</v>
      </c>
      <c r="H16" s="12">
        <v>192</v>
      </c>
      <c r="I16" s="14">
        <v>4.9000000000000004</v>
      </c>
      <c r="J16" s="14">
        <v>13</v>
      </c>
      <c r="K16" s="14" t="s">
        <v>115</v>
      </c>
      <c r="L16" s="14">
        <v>33041000</v>
      </c>
      <c r="M16" s="14" t="s">
        <v>8</v>
      </c>
      <c r="N16" s="20">
        <v>12</v>
      </c>
      <c r="O16" s="27" t="s">
        <v>69</v>
      </c>
      <c r="P16" s="28">
        <v>220</v>
      </c>
      <c r="Q16" s="29" t="s">
        <v>85</v>
      </c>
      <c r="R16" s="20">
        <v>192</v>
      </c>
      <c r="S16" s="27" t="s">
        <v>70</v>
      </c>
      <c r="T16" s="28">
        <v>3800</v>
      </c>
      <c r="U16" s="29" t="s">
        <v>97</v>
      </c>
      <c r="V16" s="30">
        <f t="shared" si="2"/>
        <v>2304</v>
      </c>
      <c r="W16" s="28">
        <f t="shared" si="1"/>
        <v>16128</v>
      </c>
      <c r="X16" s="29" t="s">
        <v>90</v>
      </c>
      <c r="Y16" s="15"/>
      <c r="Z16" s="15"/>
      <c r="AA16" s="16"/>
      <c r="AE16" s="16"/>
    </row>
    <row r="17" spans="2:31" s="17" customFormat="1" ht="14.25">
      <c r="B17" s="12" t="s">
        <v>46</v>
      </c>
      <c r="C17" s="12"/>
      <c r="D17" s="13" t="s">
        <v>21</v>
      </c>
      <c r="E17" s="13">
        <v>8720254504780</v>
      </c>
      <c r="F17" s="12" t="s">
        <v>9</v>
      </c>
      <c r="G17" s="12" t="s">
        <v>114</v>
      </c>
      <c r="H17" s="12">
        <v>192</v>
      </c>
      <c r="I17" s="14">
        <v>4.9000000000000004</v>
      </c>
      <c r="J17" s="14">
        <v>13</v>
      </c>
      <c r="K17" s="14" t="s">
        <v>115</v>
      </c>
      <c r="L17" s="14">
        <v>33041000</v>
      </c>
      <c r="M17" s="14" t="s">
        <v>8</v>
      </c>
      <c r="N17" s="20">
        <v>12</v>
      </c>
      <c r="O17" s="27" t="s">
        <v>71</v>
      </c>
      <c r="P17" s="28">
        <v>220</v>
      </c>
      <c r="Q17" s="29" t="s">
        <v>85</v>
      </c>
      <c r="R17" s="20">
        <v>192</v>
      </c>
      <c r="S17" s="27" t="s">
        <v>72</v>
      </c>
      <c r="T17" s="28">
        <v>3800</v>
      </c>
      <c r="U17" s="29" t="s">
        <v>97</v>
      </c>
      <c r="V17" s="30">
        <f t="shared" si="2"/>
        <v>2304</v>
      </c>
      <c r="W17" s="28">
        <f t="shared" si="1"/>
        <v>16128</v>
      </c>
      <c r="X17" s="29" t="s">
        <v>90</v>
      </c>
      <c r="Y17" s="15"/>
      <c r="Z17" s="15"/>
      <c r="AA17" s="16"/>
      <c r="AE17" s="16"/>
    </row>
    <row r="18" spans="2:31" s="17" customFormat="1" ht="14.25">
      <c r="B18" s="12" t="s">
        <v>92</v>
      </c>
      <c r="C18" s="12"/>
      <c r="D18" s="13" t="s">
        <v>26</v>
      </c>
      <c r="E18" s="13">
        <v>8720254504957</v>
      </c>
      <c r="F18" s="12" t="s">
        <v>9</v>
      </c>
      <c r="G18" s="12" t="s">
        <v>88</v>
      </c>
      <c r="H18" s="12">
        <v>96</v>
      </c>
      <c r="I18" s="14">
        <v>40</v>
      </c>
      <c r="J18" s="14">
        <v>62</v>
      </c>
      <c r="K18" s="14" t="s">
        <v>31</v>
      </c>
      <c r="L18" s="14">
        <v>33049900</v>
      </c>
      <c r="M18" s="14" t="s">
        <v>8</v>
      </c>
      <c r="N18" s="20">
        <v>6</v>
      </c>
      <c r="O18" s="27">
        <v>8721249380143</v>
      </c>
      <c r="P18" s="28">
        <v>404</v>
      </c>
      <c r="Q18" s="25" t="s">
        <v>84</v>
      </c>
      <c r="R18" s="20">
        <v>96</v>
      </c>
      <c r="S18" s="27">
        <v>8721249380150</v>
      </c>
      <c r="T18" s="28">
        <v>6700</v>
      </c>
      <c r="U18" s="29" t="s">
        <v>96</v>
      </c>
      <c r="V18" s="30">
        <f>R18*10</f>
        <v>960</v>
      </c>
      <c r="W18" s="28">
        <f t="shared" si="1"/>
        <v>6720</v>
      </c>
      <c r="X18" s="29" t="s">
        <v>89</v>
      </c>
      <c r="Y18" s="15"/>
      <c r="Z18" s="15"/>
      <c r="AA18" s="16"/>
      <c r="AE18" s="16"/>
    </row>
    <row r="19" spans="2:31" s="17" customFormat="1" ht="14.25">
      <c r="B19" s="12" t="s">
        <v>91</v>
      </c>
      <c r="C19" s="12"/>
      <c r="D19" s="13" t="s">
        <v>75</v>
      </c>
      <c r="E19" s="13">
        <v>8720254504940</v>
      </c>
      <c r="F19" s="12" t="s">
        <v>9</v>
      </c>
      <c r="G19" s="12" t="s">
        <v>116</v>
      </c>
      <c r="H19" s="12">
        <v>96</v>
      </c>
      <c r="I19" s="14">
        <v>35</v>
      </c>
      <c r="J19" s="14">
        <v>45</v>
      </c>
      <c r="K19" s="14" t="s">
        <v>95</v>
      </c>
      <c r="L19" s="14">
        <v>33049900</v>
      </c>
      <c r="M19" s="14" t="s">
        <v>8</v>
      </c>
      <c r="N19" s="20">
        <v>6</v>
      </c>
      <c r="O19" s="27">
        <v>8721249380167</v>
      </c>
      <c r="P19" s="28">
        <v>297</v>
      </c>
      <c r="Q19" s="29" t="s">
        <v>85</v>
      </c>
      <c r="R19" s="20">
        <v>96</v>
      </c>
      <c r="S19" s="27">
        <v>8721249380174</v>
      </c>
      <c r="T19" s="28">
        <v>1</v>
      </c>
      <c r="U19" s="29" t="s">
        <v>97</v>
      </c>
      <c r="V19" s="30">
        <f>R19*12</f>
        <v>1152</v>
      </c>
      <c r="W19" s="28">
        <f t="shared" si="1"/>
        <v>8064</v>
      </c>
      <c r="X19" s="29" t="s">
        <v>90</v>
      </c>
      <c r="Y19" s="15"/>
      <c r="Z19" s="15"/>
      <c r="AA19" s="16"/>
      <c r="AE19" s="16"/>
    </row>
    <row r="20" spans="2:31" s="17" customFormat="1" ht="14.25">
      <c r="B20" s="12" t="s">
        <v>101</v>
      </c>
      <c r="C20" s="12"/>
      <c r="D20" s="13" t="s">
        <v>98</v>
      </c>
      <c r="E20" s="13" t="s">
        <v>47</v>
      </c>
      <c r="F20" s="31" t="s">
        <v>86</v>
      </c>
      <c r="G20" s="31" t="s">
        <v>86</v>
      </c>
      <c r="H20" s="31" t="s">
        <v>86</v>
      </c>
      <c r="I20" s="14" t="s">
        <v>32</v>
      </c>
      <c r="J20" s="30" t="s">
        <v>86</v>
      </c>
      <c r="K20" s="30" t="s">
        <v>86</v>
      </c>
      <c r="L20" s="14">
        <v>33074900</v>
      </c>
      <c r="M20" s="14" t="s">
        <v>8</v>
      </c>
      <c r="N20" s="30" t="s">
        <v>86</v>
      </c>
      <c r="O20" s="30" t="s">
        <v>86</v>
      </c>
      <c r="P20" s="30" t="s">
        <v>86</v>
      </c>
      <c r="Q20" s="30" t="s">
        <v>86</v>
      </c>
      <c r="R20" s="20" t="s">
        <v>60</v>
      </c>
      <c r="S20" s="14" t="s">
        <v>60</v>
      </c>
      <c r="T20" s="14" t="s">
        <v>60</v>
      </c>
      <c r="U20" s="25" t="s">
        <v>60</v>
      </c>
      <c r="V20" s="30" t="s">
        <v>86</v>
      </c>
      <c r="W20" s="30" t="s">
        <v>86</v>
      </c>
      <c r="X20" s="30" t="s">
        <v>86</v>
      </c>
      <c r="Y20" s="15"/>
      <c r="Z20" s="15"/>
      <c r="AA20" s="16"/>
      <c r="AE20" s="16"/>
    </row>
    <row r="21" spans="2:31" s="17" customFormat="1" ht="14.25">
      <c r="B21" s="12" t="s">
        <v>102</v>
      </c>
      <c r="C21" s="12"/>
      <c r="D21" s="13" t="s">
        <v>99</v>
      </c>
      <c r="E21" s="13" t="s">
        <v>48</v>
      </c>
      <c r="F21" s="31" t="s">
        <v>86</v>
      </c>
      <c r="G21" s="31" t="s">
        <v>86</v>
      </c>
      <c r="H21" s="31" t="s">
        <v>86</v>
      </c>
      <c r="I21" s="14" t="s">
        <v>33</v>
      </c>
      <c r="J21" s="30" t="s">
        <v>86</v>
      </c>
      <c r="K21" s="30" t="s">
        <v>86</v>
      </c>
      <c r="L21" s="14">
        <v>33074900</v>
      </c>
      <c r="M21" s="14" t="s">
        <v>8</v>
      </c>
      <c r="N21" s="30" t="s">
        <v>86</v>
      </c>
      <c r="O21" s="30" t="s">
        <v>86</v>
      </c>
      <c r="P21" s="30" t="s">
        <v>86</v>
      </c>
      <c r="Q21" s="30" t="s">
        <v>86</v>
      </c>
      <c r="R21" s="20" t="s">
        <v>60</v>
      </c>
      <c r="S21" s="14" t="s">
        <v>60</v>
      </c>
      <c r="T21" s="14" t="s">
        <v>60</v>
      </c>
      <c r="U21" s="25" t="s">
        <v>60</v>
      </c>
      <c r="V21" s="30" t="s">
        <v>86</v>
      </c>
      <c r="W21" s="30" t="s">
        <v>86</v>
      </c>
      <c r="X21" s="30" t="s">
        <v>86</v>
      </c>
      <c r="Y21" s="15"/>
      <c r="Z21" s="15"/>
      <c r="AA21" s="16"/>
      <c r="AE21" s="16"/>
    </row>
    <row r="22" spans="2:31" s="17" customFormat="1" ht="14.25">
      <c r="B22" s="12" t="s">
        <v>103</v>
      </c>
      <c r="C22" s="12"/>
      <c r="D22" s="13" t="s">
        <v>100</v>
      </c>
      <c r="E22" s="13" t="s">
        <v>49</v>
      </c>
      <c r="F22" s="31" t="s">
        <v>86</v>
      </c>
      <c r="G22" s="31" t="s">
        <v>86</v>
      </c>
      <c r="H22" s="31" t="s">
        <v>86</v>
      </c>
      <c r="I22" s="14" t="s">
        <v>33</v>
      </c>
      <c r="J22" s="30" t="s">
        <v>86</v>
      </c>
      <c r="K22" s="30" t="s">
        <v>86</v>
      </c>
      <c r="L22" s="14">
        <v>33074900</v>
      </c>
      <c r="M22" s="14" t="s">
        <v>8</v>
      </c>
      <c r="N22" s="30" t="s">
        <v>86</v>
      </c>
      <c r="O22" s="30" t="s">
        <v>86</v>
      </c>
      <c r="P22" s="30" t="s">
        <v>86</v>
      </c>
      <c r="Q22" s="30" t="s">
        <v>86</v>
      </c>
      <c r="R22" s="20" t="s">
        <v>60</v>
      </c>
      <c r="S22" s="14" t="s">
        <v>60</v>
      </c>
      <c r="T22" s="14" t="s">
        <v>60</v>
      </c>
      <c r="U22" s="25" t="s">
        <v>60</v>
      </c>
      <c r="V22" s="30" t="s">
        <v>86</v>
      </c>
      <c r="W22" s="30" t="s">
        <v>86</v>
      </c>
      <c r="X22" s="30" t="s">
        <v>86</v>
      </c>
      <c r="Y22" s="15"/>
      <c r="Z22" s="15"/>
      <c r="AA22" s="16"/>
      <c r="AE22" s="16"/>
    </row>
    <row r="23" spans="2:31" s="17" customFormat="1" ht="14.25">
      <c r="B23" s="18" t="s">
        <v>104</v>
      </c>
      <c r="C23" s="18"/>
      <c r="D23" s="13" t="s">
        <v>50</v>
      </c>
      <c r="E23" s="13" t="s">
        <v>52</v>
      </c>
      <c r="F23" s="31" t="s">
        <v>86</v>
      </c>
      <c r="G23" s="31" t="s">
        <v>86</v>
      </c>
      <c r="H23" s="31" t="s">
        <v>86</v>
      </c>
      <c r="I23" s="19" t="s">
        <v>51</v>
      </c>
      <c r="J23" s="30" t="s">
        <v>86</v>
      </c>
      <c r="K23" s="30" t="s">
        <v>86</v>
      </c>
      <c r="L23" s="14">
        <v>4601931000</v>
      </c>
      <c r="M23" s="14" t="s">
        <v>8</v>
      </c>
      <c r="N23" s="30" t="s">
        <v>86</v>
      </c>
      <c r="O23" s="30" t="s">
        <v>86</v>
      </c>
      <c r="P23" s="30" t="s">
        <v>86</v>
      </c>
      <c r="Q23" s="30" t="s">
        <v>86</v>
      </c>
      <c r="R23" s="21" t="s">
        <v>60</v>
      </c>
      <c r="S23" s="19" t="s">
        <v>60</v>
      </c>
      <c r="T23" s="19" t="s">
        <v>60</v>
      </c>
      <c r="U23" s="26" t="s">
        <v>60</v>
      </c>
      <c r="V23" s="30" t="s">
        <v>86</v>
      </c>
      <c r="W23" s="30" t="s">
        <v>86</v>
      </c>
      <c r="X23" s="30" t="s">
        <v>86</v>
      </c>
      <c r="Y23" s="15"/>
      <c r="Z23" s="15"/>
      <c r="AA23" s="16"/>
      <c r="AE23" s="16"/>
    </row>
    <row r="24" spans="2:31" s="17" customFormat="1" ht="14.25">
      <c r="B24" s="18" t="s">
        <v>105</v>
      </c>
      <c r="C24" s="18"/>
      <c r="D24" s="13" t="s">
        <v>53</v>
      </c>
      <c r="E24" s="13" t="s">
        <v>54</v>
      </c>
      <c r="F24" s="31" t="s">
        <v>86</v>
      </c>
      <c r="G24" s="31" t="s">
        <v>86</v>
      </c>
      <c r="H24" s="31" t="s">
        <v>86</v>
      </c>
      <c r="I24" s="19" t="s">
        <v>51</v>
      </c>
      <c r="J24" s="30" t="s">
        <v>86</v>
      </c>
      <c r="K24" s="30" t="s">
        <v>86</v>
      </c>
      <c r="L24" s="14">
        <v>4601931000</v>
      </c>
      <c r="M24" s="14" t="s">
        <v>8</v>
      </c>
      <c r="N24" s="30" t="s">
        <v>86</v>
      </c>
      <c r="O24" s="30" t="s">
        <v>86</v>
      </c>
      <c r="P24" s="30" t="s">
        <v>86</v>
      </c>
      <c r="Q24" s="30" t="s">
        <v>86</v>
      </c>
      <c r="R24" s="21" t="s">
        <v>60</v>
      </c>
      <c r="S24" s="19" t="s">
        <v>60</v>
      </c>
      <c r="T24" s="19" t="s">
        <v>60</v>
      </c>
      <c r="U24" s="26" t="s">
        <v>60</v>
      </c>
      <c r="V24" s="30" t="s">
        <v>86</v>
      </c>
      <c r="W24" s="30" t="s">
        <v>86</v>
      </c>
      <c r="X24" s="30" t="s">
        <v>86</v>
      </c>
      <c r="Y24" s="15"/>
      <c r="Z24" s="15"/>
      <c r="AA24" s="16"/>
      <c r="AE24" s="16"/>
    </row>
    <row r="29" spans="2:31">
      <c r="Q29" s="2"/>
    </row>
    <row r="30" spans="2:31">
      <c r="Q30" s="2"/>
    </row>
    <row r="31" spans="2:31">
      <c r="Q31" s="2"/>
    </row>
    <row r="32" spans="2:31">
      <c r="Q32" s="2"/>
    </row>
    <row r="33" spans="17:17">
      <c r="Q33" s="2"/>
    </row>
    <row r="34" spans="17:17">
      <c r="Q34" s="2"/>
    </row>
    <row r="35" spans="17:17">
      <c r="Q35" s="2"/>
    </row>
    <row r="36" spans="17:17">
      <c r="Q36" s="2"/>
    </row>
    <row r="37" spans="17:17">
      <c r="Q37" s="2"/>
    </row>
    <row r="38" spans="17:17">
      <c r="Q38" s="2"/>
    </row>
    <row r="39" spans="17:17">
      <c r="Q39" s="2"/>
    </row>
    <row r="40" spans="17:17">
      <c r="Q40" s="2"/>
    </row>
    <row r="41" spans="17:17">
      <c r="Q41" s="2"/>
    </row>
    <row r="42" spans="17:17">
      <c r="Q42" s="2"/>
    </row>
    <row r="43" spans="17:17">
      <c r="Q43" s="2"/>
    </row>
    <row r="44" spans="17:17">
      <c r="Q44" s="2"/>
    </row>
    <row r="45" spans="17:17">
      <c r="Q45" s="2"/>
    </row>
    <row r="46" spans="17:17">
      <c r="Q46" s="2"/>
    </row>
    <row r="47" spans="17:17">
      <c r="Q47" s="2"/>
    </row>
    <row r="48" spans="17:17">
      <c r="Q48" s="2"/>
    </row>
    <row r="49" spans="17:17">
      <c r="Q49" s="2"/>
    </row>
    <row r="50" spans="17:17">
      <c r="Q50" s="2"/>
    </row>
    <row r="51" spans="17:17">
      <c r="Q51" s="2"/>
    </row>
    <row r="52" spans="17:17">
      <c r="Q52" s="2"/>
    </row>
    <row r="53" spans="17:17">
      <c r="Q53" s="2"/>
    </row>
    <row r="54" spans="17:17">
      <c r="Q54" s="2"/>
    </row>
    <row r="55" spans="17:17">
      <c r="Q55" s="2"/>
    </row>
    <row r="56" spans="17:17">
      <c r="Q56" s="2"/>
    </row>
    <row r="57" spans="17:17">
      <c r="Q57" s="2"/>
    </row>
  </sheetData>
  <mergeCells count="5">
    <mergeCell ref="B4:C4"/>
    <mergeCell ref="V3:X3"/>
    <mergeCell ref="B3:M3"/>
    <mergeCell ref="N3:Q3"/>
    <mergeCell ref="R3:U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E7D43BE1979A54F9837014C1BF49234" ma:contentTypeVersion="18" ma:contentTypeDescription="Een nieuw document maken." ma:contentTypeScope="" ma:versionID="998d11177f95a783dc4dbf1cb7a28e7c">
  <xsd:schema xmlns:xsd="http://www.w3.org/2001/XMLSchema" xmlns:xs="http://www.w3.org/2001/XMLSchema" xmlns:p="http://schemas.microsoft.com/office/2006/metadata/properties" xmlns:ns2="f38a06be-1ac7-4485-961b-f5347ef0353f" xmlns:ns3="28b99706-3f6a-42ed-9fa6-c7c93eccccf7" targetNamespace="http://schemas.microsoft.com/office/2006/metadata/properties" ma:root="true" ma:fieldsID="aa1ac78848cc743cb1b5d293917e13ca" ns2:_="" ns3:_="">
    <xsd:import namespace="f38a06be-1ac7-4485-961b-f5347ef0353f"/>
    <xsd:import namespace="28b99706-3f6a-42ed-9fa6-c7c93eccccf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8a06be-1ac7-4485-961b-f5347ef035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Afbeeldingtags" ma:readOnly="false" ma:fieldId="{5cf76f15-5ced-4ddc-b409-7134ff3c332f}" ma:taxonomyMulti="true" ma:sspId="358858cf-135c-42e4-bc83-1eea67ba3b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8b99706-3f6a-42ed-9fa6-c7c93eccccf7" elementFormDefault="qualified">
    <xsd:import namespace="http://schemas.microsoft.com/office/2006/documentManagement/types"/>
    <xsd:import namespace="http://schemas.microsoft.com/office/infopath/2007/PartnerControls"/>
    <xsd:element name="SharedWithUsers" ma:index="19"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Gedeeld met details" ma:internalName="SharedWithDetails" ma:readOnly="true">
      <xsd:simpleType>
        <xsd:restriction base="dms:Note">
          <xsd:maxLength value="255"/>
        </xsd:restriction>
      </xsd:simpleType>
    </xsd:element>
    <xsd:element name="TaxCatchAll" ma:index="23" nillable="true" ma:displayName="Taxonomy Catch All Column" ma:hidden="true" ma:list="{4d697652-a88f-43bd-b6b1-1af6022cd9e8}" ma:internalName="TaxCatchAll" ma:showField="CatchAllData" ma:web="28b99706-3f6a-42ed-9fa6-c7c93eccccf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38a06be-1ac7-4485-961b-f5347ef0353f">
      <Terms xmlns="http://schemas.microsoft.com/office/infopath/2007/PartnerControls"/>
    </lcf76f155ced4ddcb4097134ff3c332f>
    <TaxCatchAll xmlns="28b99706-3f6a-42ed-9fa6-c7c93eccccf7" xsi:nil="true"/>
  </documentManagement>
</p:properties>
</file>

<file path=customXml/itemProps1.xml><?xml version="1.0" encoding="utf-8"?>
<ds:datastoreItem xmlns:ds="http://schemas.openxmlformats.org/officeDocument/2006/customXml" ds:itemID="{07964736-5984-484E-A2CF-5CB8FC48D60C}">
  <ds:schemaRefs>
    <ds:schemaRef ds:uri="http://schemas.microsoft.com/sharepoint/v3/contenttype/forms"/>
  </ds:schemaRefs>
</ds:datastoreItem>
</file>

<file path=customXml/itemProps2.xml><?xml version="1.0" encoding="utf-8"?>
<ds:datastoreItem xmlns:ds="http://schemas.openxmlformats.org/officeDocument/2006/customXml" ds:itemID="{39C3EBF5-3646-49B9-93A4-B5EA366575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8a06be-1ac7-4485-961b-f5347ef0353f"/>
    <ds:schemaRef ds:uri="28b99706-3f6a-42ed-9fa6-c7c93ecccc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E2CCAC4-1CAC-48A9-A581-213F3159CB03}">
  <ds:schemaRefs>
    <ds:schemaRef ds:uri="http://schemas.microsoft.com/office/2006/metadata/properties"/>
    <ds:schemaRef ds:uri="http://schemas.microsoft.com/office/infopath/2007/PartnerControls"/>
    <ds:schemaRef ds:uri="f38a06be-1ac7-4485-961b-f5347ef0353f"/>
    <ds:schemaRef ds:uri="28b99706-3f6a-42ed-9fa6-c7c93eccccf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natura</vt:lpstr>
      <vt:lpstr>Product Info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Ate</dc:creator>
  <cp:keywords/>
  <dc:description/>
  <cp:lastModifiedBy>Nuria Mentabio</cp:lastModifiedBy>
  <cp:revision/>
  <cp:lastPrinted>2025-03-26T13:38:47Z</cp:lastPrinted>
  <dcterms:created xsi:type="dcterms:W3CDTF">2019-03-21T11:08:01Z</dcterms:created>
  <dcterms:modified xsi:type="dcterms:W3CDTF">2025-03-28T08:52:15Z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0x0101005E7D43BE1979A54F9837014C1BF49234</vt:lpwstr>
  </property>
  <property fmtid="{D5CDD505-2E9C-101B-9397-08002B2CF9AE}" pid="3" name="MediaServiceImageTags">
    <vt:lpwstr/>
  </property>
</Properties>
</file>